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drawings/drawing49.xml" ContentType="application/vnd.openxmlformats-officedocument.drawing+xml"/>
  <Override PartName="/xl/drawings/drawing50.xml" ContentType="application/vnd.openxmlformats-officedocument.drawing+xml"/>
  <Override PartName="/xl/drawings/drawing51.xml" ContentType="application/vnd.openxmlformats-officedocument.drawing+xml"/>
  <Override PartName="/xl/drawings/drawing52.xml" ContentType="application/vnd.openxmlformats-officedocument.drawing+xml"/>
  <Override PartName="/xl/drawings/drawing53.xml" ContentType="application/vnd.openxmlformats-officedocument.drawing+xml"/>
  <Override PartName="/xl/drawings/drawing54.xml" ContentType="application/vnd.openxmlformats-officedocument.drawing+xml"/>
  <Override PartName="/xl/drawings/drawing55.xml" ContentType="application/vnd.openxmlformats-officedocument.drawing+xml"/>
  <Override PartName="/xl/drawings/drawing56.xml" ContentType="application/vnd.openxmlformats-officedocument.drawing+xml"/>
  <Override PartName="/xl/drawings/drawing57.xml" ContentType="application/vnd.openxmlformats-officedocument.drawing+xml"/>
  <Override PartName="/xl/drawings/drawing58.xml" ContentType="application/vnd.openxmlformats-officedocument.drawing+xml"/>
  <Override PartName="/xl/drawings/drawing59.xml" ContentType="application/vnd.openxmlformats-officedocument.drawing+xml"/>
  <Override PartName="/xl/drawings/drawing60.xml" ContentType="application/vnd.openxmlformats-officedocument.drawing+xml"/>
  <Override PartName="/xl/drawings/drawing61.xml" ContentType="application/vnd.openxmlformats-officedocument.drawing+xml"/>
  <Override PartName="/xl/drawings/drawing62.xml" ContentType="application/vnd.openxmlformats-officedocument.drawing+xml"/>
  <Override PartName="/xl/drawings/drawing63.xml" ContentType="application/vnd.openxmlformats-officedocument.drawing+xml"/>
  <Override PartName="/xl/drawings/drawing6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Questa_cartella_di_lavoro" defaultThemeVersion="124226"/>
  <mc:AlternateContent xmlns:mc="http://schemas.openxmlformats.org/markup-compatibility/2006">
    <mc:Choice Requires="x15">
      <x15ac:absPath xmlns:x15ac="http://schemas.microsoft.com/office/spreadsheetml/2010/11/ac" url="W:\Commercial\30_Comunicazione\01_Dati Operativi sito WEB\01_Dati Operativi Anno Termico 2017 2018\"/>
    </mc:Choice>
  </mc:AlternateContent>
  <xr:revisionPtr revIDLastSave="0" documentId="13_ncr:1_{DC1CEE65-BA5E-437F-B5D0-F7F9ED8F8D38}" xr6:coauthVersionLast="47" xr6:coauthVersionMax="47" xr10:uidLastSave="{00000000-0000-0000-0000-000000000000}"/>
  <bookViews>
    <workbookView xWindow="1125" yWindow="1125" windowWidth="18000" windowHeight="9810" xr2:uid="{00000000-000D-0000-FFFF-FFFF00000000}"/>
  </bookViews>
  <sheets>
    <sheet name="Dicembre 2024" sheetId="95" r:id="rId1"/>
    <sheet name="Novembre 2024" sheetId="94" r:id="rId2"/>
    <sheet name="Ottobre 2024" sheetId="92" r:id="rId3"/>
    <sheet name="Settembre 2024" sheetId="91" r:id="rId4"/>
    <sheet name="Agosto 2024" sheetId="90" r:id="rId5"/>
    <sheet name="Luglio 2024" sheetId="89" r:id="rId6"/>
    <sheet name="Giugno 2024" sheetId="88" r:id="rId7"/>
    <sheet name="Maggio 2024" sheetId="87" r:id="rId8"/>
    <sheet name="Aprile 2024" sheetId="86" r:id="rId9"/>
    <sheet name="Marzo 2024" sheetId="85" r:id="rId10"/>
    <sheet name="Febbraio 2024" sheetId="84" r:id="rId11"/>
    <sheet name="Gennaio 2024" sheetId="83" r:id="rId12"/>
    <sheet name="Dicembre 2023" sheetId="82" r:id="rId13"/>
    <sheet name="Novembre 2023" sheetId="33" r:id="rId14"/>
    <sheet name="Ottobre 2023" sheetId="32" r:id="rId15"/>
    <sheet name="Settembre 2023" sheetId="34" r:id="rId16"/>
    <sheet name="Agosto 2023" sheetId="35" r:id="rId17"/>
    <sheet name="Luglio 2023" sheetId="36" r:id="rId18"/>
    <sheet name="Giugno 2023" sheetId="37" r:id="rId19"/>
    <sheet name="Maggio 2023" sheetId="38" r:id="rId20"/>
    <sheet name="Aprile 2023" sheetId="39" r:id="rId21"/>
    <sheet name="Marzo 2023" sheetId="40" r:id="rId22"/>
    <sheet name="Febbraio 2023" sheetId="41" r:id="rId23"/>
    <sheet name="Gennaio 2023" sheetId="42" r:id="rId24"/>
    <sheet name="Dicembre 2022" sheetId="43" r:id="rId25"/>
    <sheet name="Novembre 2022" sheetId="44" r:id="rId26"/>
    <sheet name="Ottobre 2022" sheetId="45" r:id="rId27"/>
    <sheet name="Settembre 2022" sheetId="46" r:id="rId28"/>
    <sheet name="Agosto 2022" sheetId="47" r:id="rId29"/>
    <sheet name="Luglio 2022" sheetId="48" r:id="rId30"/>
    <sheet name="Giugno 2022" sheetId="49" r:id="rId31"/>
    <sheet name="Maggio 2022" sheetId="50" r:id="rId32"/>
    <sheet name="Aprile 2022" sheetId="51" r:id="rId33"/>
    <sheet name="Marzo 2022" sheetId="52" r:id="rId34"/>
    <sheet name="Febbraio 2022" sheetId="53" r:id="rId35"/>
    <sheet name="Gennaio 2022" sheetId="54" r:id="rId36"/>
    <sheet name="Dicembre 2021" sheetId="55" r:id="rId37"/>
    <sheet name="Novembre 2021" sheetId="56" r:id="rId38"/>
    <sheet name="Ottobre 2021" sheetId="57" r:id="rId39"/>
    <sheet name="Settembre 2021" sheetId="58" r:id="rId40"/>
    <sheet name="Agosto 2021" sheetId="59" r:id="rId41"/>
    <sheet name="Luglio 2021" sheetId="60" r:id="rId42"/>
    <sheet name="Giugno 2021" sheetId="61" r:id="rId43"/>
    <sheet name="Maggio 2021" sheetId="62" r:id="rId44"/>
    <sheet name="Aprile 2021" sheetId="63" r:id="rId45"/>
    <sheet name="Marzo 2021" sheetId="64" r:id="rId46"/>
    <sheet name="Febbraio 2021" sheetId="65" r:id="rId47"/>
    <sheet name="Gennaio 2021" sheetId="66" r:id="rId48"/>
    <sheet name="Dicembre 2020" sheetId="67" r:id="rId49"/>
    <sheet name="Novembre 2020" sheetId="68" r:id="rId50"/>
    <sheet name="Ottobre 2020" sheetId="69" r:id="rId51"/>
    <sheet name="Settembre 2020" sheetId="70" r:id="rId52"/>
    <sheet name="Agosto 2020" sheetId="71" r:id="rId53"/>
    <sheet name="Luglio 2020" sheetId="72" r:id="rId54"/>
    <sheet name="Giugno 2020" sheetId="73" r:id="rId55"/>
    <sheet name="Maggio 2020" sheetId="74" r:id="rId56"/>
    <sheet name="Aprile 2020" sheetId="75" r:id="rId57"/>
    <sheet name="Marzo 2020" sheetId="76" r:id="rId58"/>
    <sheet name="Febbraio 2020" sheetId="77" r:id="rId59"/>
    <sheet name="Gennaio 2020" sheetId="78" r:id="rId60"/>
    <sheet name="Dicembre 2019" sheetId="79" r:id="rId61"/>
    <sheet name="Novembre 2019" sheetId="80" r:id="rId62"/>
    <sheet name="Ottobre 2019" sheetId="81" r:id="rId63"/>
    <sheet name="_Template" sheetId="31" r:id="rId64"/>
  </sheets>
  <externalReferences>
    <externalReference r:id="rId65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1" i="95" l="1"/>
  <c r="F8" i="95"/>
  <c r="F9" i="95"/>
  <c r="F10" i="95"/>
  <c r="F12" i="95"/>
  <c r="F13" i="95"/>
  <c r="F14" i="95"/>
  <c r="F15" i="95"/>
  <c r="F16" i="95"/>
  <c r="F17" i="95"/>
  <c r="F18" i="95"/>
  <c r="F19" i="95"/>
  <c r="F20" i="95"/>
  <c r="F21" i="95"/>
  <c r="F22" i="95"/>
  <c r="F23" i="95"/>
  <c r="F24" i="95"/>
  <c r="F25" i="95"/>
  <c r="F26" i="95"/>
  <c r="F27" i="95"/>
  <c r="F28" i="95"/>
  <c r="F29" i="95"/>
  <c r="F30" i="95"/>
  <c r="F31" i="95"/>
  <c r="F32" i="95"/>
  <c r="F33" i="95"/>
  <c r="F34" i="95"/>
  <c r="F35" i="95"/>
  <c r="F36" i="95"/>
  <c r="F37" i="95"/>
  <c r="F7" i="95"/>
  <c r="I37" i="95"/>
  <c r="C37" i="95"/>
  <c r="I36" i="95"/>
  <c r="C36" i="95"/>
  <c r="I35" i="95"/>
  <c r="C35" i="95"/>
  <c r="I34" i="95"/>
  <c r="C34" i="95"/>
  <c r="I33" i="95"/>
  <c r="C33" i="95"/>
  <c r="I32" i="95"/>
  <c r="C32" i="95"/>
  <c r="I31" i="95"/>
  <c r="C31" i="95"/>
  <c r="I30" i="95"/>
  <c r="C30" i="95"/>
  <c r="I29" i="95"/>
  <c r="C29" i="95"/>
  <c r="I28" i="95"/>
  <c r="C28" i="95"/>
  <c r="I27" i="95"/>
  <c r="C27" i="95"/>
  <c r="I26" i="95"/>
  <c r="C26" i="95"/>
  <c r="I25" i="95"/>
  <c r="C25" i="95"/>
  <c r="I24" i="95"/>
  <c r="C24" i="95"/>
  <c r="I23" i="95"/>
  <c r="C23" i="95"/>
  <c r="I22" i="95"/>
  <c r="C22" i="95"/>
  <c r="I21" i="95"/>
  <c r="C21" i="95"/>
  <c r="I20" i="95"/>
  <c r="C20" i="95"/>
  <c r="I19" i="95"/>
  <c r="C19" i="95"/>
  <c r="I18" i="95"/>
  <c r="C18" i="95"/>
  <c r="I17" i="95"/>
  <c r="C17" i="95"/>
  <c r="I16" i="95"/>
  <c r="C16" i="95"/>
  <c r="I15" i="95"/>
  <c r="C15" i="95"/>
  <c r="I14" i="95"/>
  <c r="C14" i="95"/>
  <c r="I13" i="95"/>
  <c r="C13" i="95"/>
  <c r="I12" i="95"/>
  <c r="C12" i="95"/>
  <c r="I11" i="95"/>
  <c r="C11" i="95"/>
  <c r="I10" i="95"/>
  <c r="C10" i="95"/>
  <c r="I9" i="95"/>
  <c r="C9" i="95"/>
  <c r="I8" i="95"/>
  <c r="C8" i="95"/>
  <c r="I7" i="95"/>
  <c r="C7" i="95"/>
  <c r="I36" i="94" l="1"/>
  <c r="F36" i="94"/>
  <c r="C36" i="94"/>
  <c r="I35" i="94"/>
  <c r="F35" i="94"/>
  <c r="C35" i="94"/>
  <c r="I34" i="94"/>
  <c r="F34" i="94"/>
  <c r="C34" i="94"/>
  <c r="I33" i="94"/>
  <c r="F33" i="94"/>
  <c r="C33" i="94"/>
  <c r="I32" i="94"/>
  <c r="F32" i="94"/>
  <c r="C32" i="94"/>
  <c r="I31" i="94"/>
  <c r="F31" i="94"/>
  <c r="C31" i="94"/>
  <c r="I30" i="94"/>
  <c r="F30" i="94"/>
  <c r="C30" i="94"/>
  <c r="I29" i="94"/>
  <c r="F29" i="94"/>
  <c r="C29" i="94"/>
  <c r="I28" i="94"/>
  <c r="F28" i="94"/>
  <c r="C28" i="94"/>
  <c r="I27" i="94"/>
  <c r="F27" i="94"/>
  <c r="C27" i="94"/>
  <c r="I26" i="94"/>
  <c r="F26" i="94"/>
  <c r="C26" i="94"/>
  <c r="I25" i="94"/>
  <c r="F25" i="94"/>
  <c r="C25" i="94"/>
  <c r="I24" i="94"/>
  <c r="F24" i="94"/>
  <c r="C24" i="94"/>
  <c r="I23" i="94"/>
  <c r="F23" i="94"/>
  <c r="C23" i="94"/>
  <c r="I22" i="94"/>
  <c r="F22" i="94"/>
  <c r="C22" i="94"/>
  <c r="I21" i="94"/>
  <c r="F21" i="94"/>
  <c r="C21" i="94"/>
  <c r="I20" i="94"/>
  <c r="F20" i="94"/>
  <c r="C20" i="94"/>
  <c r="I19" i="94"/>
  <c r="F19" i="94"/>
  <c r="C19" i="94"/>
  <c r="I18" i="94"/>
  <c r="F18" i="94"/>
  <c r="C18" i="94"/>
  <c r="I17" i="94"/>
  <c r="F17" i="94"/>
  <c r="C17" i="94"/>
  <c r="I16" i="94"/>
  <c r="F16" i="94"/>
  <c r="C16" i="94"/>
  <c r="I15" i="94"/>
  <c r="F15" i="94"/>
  <c r="C15" i="94"/>
  <c r="I14" i="94"/>
  <c r="F14" i="94"/>
  <c r="C14" i="94"/>
  <c r="I13" i="94"/>
  <c r="F13" i="94"/>
  <c r="C13" i="94"/>
  <c r="I12" i="94"/>
  <c r="F12" i="94"/>
  <c r="C12" i="94"/>
  <c r="I11" i="94"/>
  <c r="F11" i="94"/>
  <c r="C11" i="94"/>
  <c r="I10" i="94"/>
  <c r="F10" i="94"/>
  <c r="C10" i="94"/>
  <c r="I9" i="94"/>
  <c r="F9" i="94"/>
  <c r="C9" i="94"/>
  <c r="I8" i="94"/>
  <c r="F8" i="94"/>
  <c r="C8" i="94"/>
  <c r="I7" i="94"/>
  <c r="F7" i="94"/>
  <c r="C7" i="94"/>
  <c r="F8" i="92"/>
  <c r="F9" i="92"/>
  <c r="F10" i="92"/>
  <c r="F11" i="92"/>
  <c r="F12" i="92"/>
  <c r="F13" i="92"/>
  <c r="F14" i="92"/>
  <c r="F15" i="92"/>
  <c r="F16" i="92"/>
  <c r="F17" i="92"/>
  <c r="F18" i="92"/>
  <c r="F19" i="92"/>
  <c r="F20" i="92"/>
  <c r="F21" i="92"/>
  <c r="F22" i="92"/>
  <c r="F23" i="92"/>
  <c r="F24" i="92"/>
  <c r="F25" i="92"/>
  <c r="F26" i="92"/>
  <c r="F27" i="92"/>
  <c r="F28" i="92"/>
  <c r="F29" i="92"/>
  <c r="F30" i="92"/>
  <c r="F31" i="92"/>
  <c r="F32" i="92"/>
  <c r="F33" i="92"/>
  <c r="F34" i="92"/>
  <c r="F35" i="92"/>
  <c r="F36" i="92"/>
  <c r="F37" i="92"/>
  <c r="F7" i="92"/>
  <c r="C8" i="92"/>
  <c r="C9" i="92"/>
  <c r="C10" i="92"/>
  <c r="C11" i="92"/>
  <c r="C12" i="92"/>
  <c r="C13" i="92"/>
  <c r="C14" i="92"/>
  <c r="C15" i="92"/>
  <c r="C16" i="92"/>
  <c r="C17" i="92"/>
  <c r="C18" i="92"/>
  <c r="C19" i="92"/>
  <c r="C20" i="92"/>
  <c r="C21" i="92"/>
  <c r="C22" i="92"/>
  <c r="C23" i="92"/>
  <c r="C24" i="92"/>
  <c r="C25" i="92"/>
  <c r="C26" i="92"/>
  <c r="C27" i="92"/>
  <c r="C28" i="92"/>
  <c r="C29" i="92"/>
  <c r="C30" i="92"/>
  <c r="C31" i="92"/>
  <c r="C32" i="92"/>
  <c r="C33" i="92"/>
  <c r="C34" i="92"/>
  <c r="C35" i="92"/>
  <c r="C36" i="92"/>
  <c r="C37" i="92"/>
  <c r="C7" i="92"/>
  <c r="I37" i="92"/>
  <c r="I36" i="92"/>
  <c r="I35" i="92"/>
  <c r="I34" i="92"/>
  <c r="I33" i="92"/>
  <c r="I32" i="92"/>
  <c r="I31" i="92"/>
  <c r="I30" i="92"/>
  <c r="I29" i="92"/>
  <c r="I28" i="92"/>
  <c r="I27" i="92"/>
  <c r="I26" i="92"/>
  <c r="I25" i="92"/>
  <c r="I24" i="92"/>
  <c r="I23" i="92"/>
  <c r="I22" i="92"/>
  <c r="I21" i="92"/>
  <c r="I20" i="92"/>
  <c r="I19" i="92"/>
  <c r="I18" i="92"/>
  <c r="I17" i="92"/>
  <c r="I16" i="92"/>
  <c r="I15" i="92"/>
  <c r="I14" i="92"/>
  <c r="I13" i="92"/>
  <c r="I12" i="92"/>
  <c r="I11" i="92"/>
  <c r="I10" i="92"/>
  <c r="I9" i="92"/>
  <c r="I8" i="92"/>
  <c r="I7" i="92"/>
  <c r="I36" i="91"/>
  <c r="F36" i="91"/>
  <c r="C36" i="91"/>
  <c r="I35" i="91"/>
  <c r="F35" i="91"/>
  <c r="C35" i="91"/>
  <c r="I34" i="91"/>
  <c r="F34" i="91"/>
  <c r="C34" i="91"/>
  <c r="I33" i="91"/>
  <c r="F33" i="91"/>
  <c r="C33" i="91"/>
  <c r="I32" i="91"/>
  <c r="F32" i="91"/>
  <c r="C32" i="91"/>
  <c r="I31" i="91"/>
  <c r="F31" i="91"/>
  <c r="C31" i="91"/>
  <c r="I30" i="91"/>
  <c r="F30" i="91"/>
  <c r="C30" i="91"/>
  <c r="I29" i="91"/>
  <c r="F29" i="91"/>
  <c r="C29" i="91"/>
  <c r="I28" i="91"/>
  <c r="F28" i="91"/>
  <c r="C28" i="91"/>
  <c r="I27" i="91"/>
  <c r="F27" i="91"/>
  <c r="C27" i="91"/>
  <c r="I26" i="91"/>
  <c r="F26" i="91"/>
  <c r="C26" i="91"/>
  <c r="I25" i="91"/>
  <c r="F25" i="91"/>
  <c r="C25" i="91"/>
  <c r="I24" i="91"/>
  <c r="F24" i="91"/>
  <c r="C24" i="91"/>
  <c r="I23" i="91"/>
  <c r="F23" i="91"/>
  <c r="C23" i="91"/>
  <c r="I22" i="91"/>
  <c r="F22" i="91"/>
  <c r="C22" i="91"/>
  <c r="I21" i="91"/>
  <c r="F21" i="91"/>
  <c r="C21" i="91"/>
  <c r="I20" i="91"/>
  <c r="F20" i="91"/>
  <c r="C20" i="91"/>
  <c r="I19" i="91"/>
  <c r="F19" i="91"/>
  <c r="C19" i="91"/>
  <c r="I18" i="91"/>
  <c r="F18" i="91"/>
  <c r="C18" i="91"/>
  <c r="I17" i="91"/>
  <c r="F17" i="91"/>
  <c r="C17" i="91"/>
  <c r="I16" i="91"/>
  <c r="F16" i="91"/>
  <c r="C16" i="91"/>
  <c r="I15" i="91"/>
  <c r="F15" i="91"/>
  <c r="C15" i="91"/>
  <c r="I14" i="91"/>
  <c r="F14" i="91"/>
  <c r="C14" i="91"/>
  <c r="I13" i="91"/>
  <c r="F13" i="91"/>
  <c r="C13" i="91"/>
  <c r="I12" i="91"/>
  <c r="F12" i="91"/>
  <c r="C12" i="91"/>
  <c r="I11" i="91"/>
  <c r="F11" i="91"/>
  <c r="C11" i="91"/>
  <c r="I10" i="91"/>
  <c r="F10" i="91"/>
  <c r="C10" i="91"/>
  <c r="I9" i="91"/>
  <c r="F9" i="91"/>
  <c r="C9" i="91"/>
  <c r="I8" i="91"/>
  <c r="F8" i="91"/>
  <c r="C8" i="91"/>
  <c r="I7" i="91"/>
  <c r="F7" i="91"/>
  <c r="C7" i="91"/>
  <c r="I37" i="90"/>
  <c r="F37" i="90"/>
  <c r="C37" i="90"/>
  <c r="I36" i="90"/>
  <c r="F36" i="90"/>
  <c r="C36" i="90"/>
  <c r="I35" i="90"/>
  <c r="F35" i="90"/>
  <c r="C35" i="90"/>
  <c r="I34" i="90"/>
  <c r="F34" i="90"/>
  <c r="C34" i="90"/>
  <c r="I33" i="90"/>
  <c r="F33" i="90"/>
  <c r="C33" i="90"/>
  <c r="I32" i="90"/>
  <c r="F32" i="90"/>
  <c r="C32" i="90"/>
  <c r="I31" i="90"/>
  <c r="F31" i="90"/>
  <c r="C31" i="90"/>
  <c r="I30" i="90"/>
  <c r="F30" i="90"/>
  <c r="C30" i="90"/>
  <c r="I29" i="90"/>
  <c r="F29" i="90"/>
  <c r="C29" i="90"/>
  <c r="I28" i="90"/>
  <c r="F28" i="90"/>
  <c r="C28" i="90"/>
  <c r="I27" i="90"/>
  <c r="F27" i="90"/>
  <c r="C27" i="90"/>
  <c r="I26" i="90"/>
  <c r="F26" i="90"/>
  <c r="C26" i="90"/>
  <c r="I25" i="90"/>
  <c r="F25" i="90"/>
  <c r="C25" i="90"/>
  <c r="I24" i="90"/>
  <c r="F24" i="90"/>
  <c r="C24" i="90"/>
  <c r="I23" i="90"/>
  <c r="F23" i="90"/>
  <c r="C23" i="90"/>
  <c r="I22" i="90"/>
  <c r="F22" i="90"/>
  <c r="C22" i="90"/>
  <c r="I21" i="90"/>
  <c r="F21" i="90"/>
  <c r="C21" i="90"/>
  <c r="I20" i="90"/>
  <c r="F20" i="90"/>
  <c r="C20" i="90"/>
  <c r="I19" i="90"/>
  <c r="F19" i="90"/>
  <c r="C19" i="90"/>
  <c r="I18" i="90"/>
  <c r="F18" i="90"/>
  <c r="C18" i="90"/>
  <c r="I17" i="90"/>
  <c r="F17" i="90"/>
  <c r="C17" i="90"/>
  <c r="I16" i="90"/>
  <c r="F16" i="90"/>
  <c r="C16" i="90"/>
  <c r="I15" i="90"/>
  <c r="F15" i="90"/>
  <c r="C15" i="90"/>
  <c r="I14" i="90"/>
  <c r="F14" i="90"/>
  <c r="C14" i="90"/>
  <c r="I13" i="90"/>
  <c r="F13" i="90"/>
  <c r="C13" i="90"/>
  <c r="I12" i="90"/>
  <c r="F12" i="90"/>
  <c r="C12" i="90"/>
  <c r="I11" i="90"/>
  <c r="F11" i="90"/>
  <c r="C11" i="90"/>
  <c r="I10" i="90"/>
  <c r="F10" i="90"/>
  <c r="C10" i="90"/>
  <c r="I9" i="90"/>
  <c r="F9" i="90"/>
  <c r="C9" i="90"/>
  <c r="I8" i="90"/>
  <c r="F8" i="90"/>
  <c r="C8" i="90"/>
  <c r="I7" i="90"/>
  <c r="F7" i="90"/>
  <c r="C7" i="90"/>
  <c r="I37" i="89"/>
  <c r="F37" i="89"/>
  <c r="C37" i="89"/>
  <c r="I36" i="89"/>
  <c r="F36" i="89"/>
  <c r="C36" i="89"/>
  <c r="I35" i="89"/>
  <c r="F35" i="89"/>
  <c r="C35" i="89"/>
  <c r="I34" i="89"/>
  <c r="F34" i="89"/>
  <c r="C34" i="89"/>
  <c r="I33" i="89"/>
  <c r="F33" i="89"/>
  <c r="C33" i="89"/>
  <c r="I32" i="89"/>
  <c r="F32" i="89"/>
  <c r="C32" i="89"/>
  <c r="I31" i="89"/>
  <c r="F31" i="89"/>
  <c r="C31" i="89"/>
  <c r="I30" i="89"/>
  <c r="F30" i="89"/>
  <c r="C30" i="89"/>
  <c r="I29" i="89"/>
  <c r="F29" i="89"/>
  <c r="C29" i="89"/>
  <c r="I28" i="89"/>
  <c r="F28" i="89"/>
  <c r="C28" i="89"/>
  <c r="I27" i="89"/>
  <c r="F27" i="89"/>
  <c r="C27" i="89"/>
  <c r="I26" i="89"/>
  <c r="F26" i="89"/>
  <c r="C26" i="89"/>
  <c r="I25" i="89"/>
  <c r="F25" i="89"/>
  <c r="C25" i="89"/>
  <c r="I24" i="89"/>
  <c r="F24" i="89"/>
  <c r="C24" i="89"/>
  <c r="I23" i="89"/>
  <c r="F23" i="89"/>
  <c r="C23" i="89"/>
  <c r="I22" i="89"/>
  <c r="F22" i="89"/>
  <c r="C22" i="89"/>
  <c r="I21" i="89"/>
  <c r="F21" i="89"/>
  <c r="C21" i="89"/>
  <c r="I20" i="89"/>
  <c r="F20" i="89"/>
  <c r="C20" i="89"/>
  <c r="I19" i="89"/>
  <c r="F19" i="89"/>
  <c r="C19" i="89"/>
  <c r="I18" i="89"/>
  <c r="F18" i="89"/>
  <c r="C18" i="89"/>
  <c r="I17" i="89"/>
  <c r="F17" i="89"/>
  <c r="C17" i="89"/>
  <c r="I16" i="89"/>
  <c r="F16" i="89"/>
  <c r="C16" i="89"/>
  <c r="I15" i="89"/>
  <c r="F15" i="89"/>
  <c r="C15" i="89"/>
  <c r="I14" i="89"/>
  <c r="F14" i="89"/>
  <c r="C14" i="89"/>
  <c r="I13" i="89"/>
  <c r="F13" i="89"/>
  <c r="C13" i="89"/>
  <c r="I12" i="89"/>
  <c r="F12" i="89"/>
  <c r="C12" i="89"/>
  <c r="I11" i="89"/>
  <c r="F11" i="89"/>
  <c r="C11" i="89"/>
  <c r="I10" i="89"/>
  <c r="F10" i="89"/>
  <c r="C10" i="89"/>
  <c r="I9" i="89"/>
  <c r="F9" i="89"/>
  <c r="C9" i="89"/>
  <c r="I8" i="89"/>
  <c r="F8" i="89"/>
  <c r="C8" i="89"/>
  <c r="I7" i="89"/>
  <c r="F7" i="89"/>
  <c r="C7" i="89"/>
  <c r="I36" i="88"/>
  <c r="F36" i="88"/>
  <c r="C36" i="88"/>
  <c r="I35" i="88"/>
  <c r="F35" i="88"/>
  <c r="C35" i="88"/>
  <c r="I34" i="88"/>
  <c r="F34" i="88"/>
  <c r="C34" i="88"/>
  <c r="I33" i="88"/>
  <c r="F33" i="88"/>
  <c r="C33" i="88"/>
  <c r="I32" i="88"/>
  <c r="F32" i="88"/>
  <c r="C32" i="88"/>
  <c r="I31" i="88"/>
  <c r="F31" i="88"/>
  <c r="C31" i="88"/>
  <c r="I30" i="88"/>
  <c r="F30" i="88"/>
  <c r="C30" i="88"/>
  <c r="I29" i="88"/>
  <c r="F29" i="88"/>
  <c r="C29" i="88"/>
  <c r="I28" i="88"/>
  <c r="F28" i="88"/>
  <c r="C28" i="88"/>
  <c r="I27" i="88"/>
  <c r="F27" i="88"/>
  <c r="C27" i="88"/>
  <c r="I26" i="88"/>
  <c r="F26" i="88"/>
  <c r="C26" i="88"/>
  <c r="I25" i="88"/>
  <c r="F25" i="88"/>
  <c r="C25" i="88"/>
  <c r="I24" i="88"/>
  <c r="F24" i="88"/>
  <c r="C24" i="88"/>
  <c r="I23" i="88"/>
  <c r="F23" i="88"/>
  <c r="C23" i="88"/>
  <c r="I22" i="88"/>
  <c r="F22" i="88"/>
  <c r="C22" i="88"/>
  <c r="I21" i="88"/>
  <c r="F21" i="88"/>
  <c r="C21" i="88"/>
  <c r="I20" i="88"/>
  <c r="F20" i="88"/>
  <c r="C20" i="88"/>
  <c r="I19" i="88"/>
  <c r="F19" i="88"/>
  <c r="C19" i="88"/>
  <c r="I18" i="88"/>
  <c r="F18" i="88"/>
  <c r="C18" i="88"/>
  <c r="I17" i="88"/>
  <c r="F17" i="88"/>
  <c r="C17" i="88"/>
  <c r="I16" i="88"/>
  <c r="F16" i="88"/>
  <c r="C16" i="88"/>
  <c r="I15" i="88"/>
  <c r="F15" i="88"/>
  <c r="C15" i="88"/>
  <c r="I14" i="88"/>
  <c r="F14" i="88"/>
  <c r="C14" i="88"/>
  <c r="I13" i="88"/>
  <c r="F13" i="88"/>
  <c r="C13" i="88"/>
  <c r="I12" i="88"/>
  <c r="F12" i="88"/>
  <c r="C12" i="88"/>
  <c r="I11" i="88"/>
  <c r="F11" i="88"/>
  <c r="C11" i="88"/>
  <c r="I10" i="88"/>
  <c r="F10" i="88"/>
  <c r="C10" i="88"/>
  <c r="I9" i="88"/>
  <c r="F9" i="88"/>
  <c r="C9" i="88"/>
  <c r="I8" i="88"/>
  <c r="F8" i="88"/>
  <c r="C8" i="88"/>
  <c r="I7" i="88"/>
  <c r="F7" i="88"/>
  <c r="C7" i="88"/>
  <c r="C37" i="87"/>
  <c r="F37" i="87"/>
  <c r="I37" i="87"/>
  <c r="I36" i="87"/>
  <c r="F36" i="87"/>
  <c r="C36" i="87"/>
  <c r="I35" i="87"/>
  <c r="F35" i="87"/>
  <c r="C35" i="87"/>
  <c r="I34" i="87"/>
  <c r="F34" i="87"/>
  <c r="C34" i="87"/>
  <c r="I33" i="87"/>
  <c r="F33" i="87"/>
  <c r="C33" i="87"/>
  <c r="I32" i="87"/>
  <c r="F32" i="87"/>
  <c r="C32" i="87"/>
  <c r="I31" i="87"/>
  <c r="F31" i="87"/>
  <c r="C31" i="87"/>
  <c r="I30" i="87"/>
  <c r="F30" i="87"/>
  <c r="C30" i="87"/>
  <c r="I29" i="87"/>
  <c r="F29" i="87"/>
  <c r="C29" i="87"/>
  <c r="I28" i="87"/>
  <c r="F28" i="87"/>
  <c r="C28" i="87"/>
  <c r="I27" i="87"/>
  <c r="F27" i="87"/>
  <c r="C27" i="87"/>
  <c r="I26" i="87"/>
  <c r="F26" i="87"/>
  <c r="C26" i="87"/>
  <c r="I25" i="87"/>
  <c r="F25" i="87"/>
  <c r="C25" i="87"/>
  <c r="I24" i="87"/>
  <c r="F24" i="87"/>
  <c r="C24" i="87"/>
  <c r="I23" i="87"/>
  <c r="F23" i="87"/>
  <c r="C23" i="87"/>
  <c r="I22" i="87"/>
  <c r="F22" i="87"/>
  <c r="C22" i="87"/>
  <c r="I21" i="87"/>
  <c r="F21" i="87"/>
  <c r="C21" i="87"/>
  <c r="I20" i="87"/>
  <c r="F20" i="87"/>
  <c r="C20" i="87"/>
  <c r="I19" i="87"/>
  <c r="F19" i="87"/>
  <c r="C19" i="87"/>
  <c r="I18" i="87"/>
  <c r="F18" i="87"/>
  <c r="C18" i="87"/>
  <c r="I17" i="87"/>
  <c r="F17" i="87"/>
  <c r="C17" i="87"/>
  <c r="I16" i="87"/>
  <c r="F16" i="87"/>
  <c r="C16" i="87"/>
  <c r="I15" i="87"/>
  <c r="F15" i="87"/>
  <c r="C15" i="87"/>
  <c r="I14" i="87"/>
  <c r="F14" i="87"/>
  <c r="C14" i="87"/>
  <c r="I13" i="87"/>
  <c r="F13" i="87"/>
  <c r="C13" i="87"/>
  <c r="I12" i="87"/>
  <c r="F12" i="87"/>
  <c r="C12" i="87"/>
  <c r="I11" i="87"/>
  <c r="F11" i="87"/>
  <c r="C11" i="87"/>
  <c r="I10" i="87"/>
  <c r="F10" i="87"/>
  <c r="C10" i="87"/>
  <c r="I9" i="87"/>
  <c r="F9" i="87"/>
  <c r="C9" i="87"/>
  <c r="I8" i="87"/>
  <c r="F8" i="87"/>
  <c r="C8" i="87"/>
  <c r="I7" i="87"/>
  <c r="F7" i="87"/>
  <c r="C7" i="87"/>
  <c r="F8" i="86"/>
  <c r="F9" i="86"/>
  <c r="F10" i="86"/>
  <c r="F11" i="86"/>
  <c r="F12" i="86"/>
  <c r="F13" i="86"/>
  <c r="F14" i="86"/>
  <c r="F15" i="86"/>
  <c r="F16" i="86"/>
  <c r="F17" i="86"/>
  <c r="F18" i="86"/>
  <c r="F19" i="86"/>
  <c r="F20" i="86"/>
  <c r="F21" i="86"/>
  <c r="F22" i="86"/>
  <c r="F23" i="86"/>
  <c r="F24" i="86"/>
  <c r="F25" i="86"/>
  <c r="F26" i="86"/>
  <c r="F27" i="86"/>
  <c r="F28" i="86"/>
  <c r="F29" i="86"/>
  <c r="F30" i="86"/>
  <c r="F31" i="86"/>
  <c r="F32" i="86"/>
  <c r="F33" i="86"/>
  <c r="F34" i="86"/>
  <c r="F35" i="86"/>
  <c r="F36" i="86"/>
  <c r="F7" i="86"/>
  <c r="I36" i="86"/>
  <c r="C36" i="86"/>
  <c r="I35" i="86"/>
  <c r="C35" i="86"/>
  <c r="I34" i="86"/>
  <c r="C34" i="86"/>
  <c r="I33" i="86"/>
  <c r="C33" i="86"/>
  <c r="I32" i="86"/>
  <c r="C32" i="86"/>
  <c r="I31" i="86"/>
  <c r="C31" i="86"/>
  <c r="I30" i="86"/>
  <c r="C30" i="86"/>
  <c r="I29" i="86"/>
  <c r="C29" i="86"/>
  <c r="I28" i="86"/>
  <c r="C28" i="86"/>
  <c r="I27" i="86"/>
  <c r="C27" i="86"/>
  <c r="I26" i="86"/>
  <c r="C26" i="86"/>
  <c r="I25" i="86"/>
  <c r="C25" i="86"/>
  <c r="I24" i="86"/>
  <c r="C24" i="86"/>
  <c r="I23" i="86"/>
  <c r="C23" i="86"/>
  <c r="I22" i="86"/>
  <c r="C22" i="86"/>
  <c r="I21" i="86"/>
  <c r="C21" i="86"/>
  <c r="I20" i="86"/>
  <c r="C20" i="86"/>
  <c r="I19" i="86"/>
  <c r="C19" i="86"/>
  <c r="I18" i="86"/>
  <c r="C18" i="86"/>
  <c r="I17" i="86"/>
  <c r="C17" i="86"/>
  <c r="I16" i="86"/>
  <c r="C16" i="86"/>
  <c r="I15" i="86"/>
  <c r="C15" i="86"/>
  <c r="I14" i="86"/>
  <c r="C14" i="86"/>
  <c r="I13" i="86"/>
  <c r="C13" i="86"/>
  <c r="I12" i="86"/>
  <c r="C12" i="86"/>
  <c r="I11" i="86"/>
  <c r="C11" i="86"/>
  <c r="I10" i="86"/>
  <c r="C10" i="86"/>
  <c r="I9" i="86"/>
  <c r="C9" i="86"/>
  <c r="I8" i="86"/>
  <c r="C8" i="86"/>
  <c r="I7" i="86"/>
  <c r="C7" i="86"/>
  <c r="F8" i="85" l="1"/>
  <c r="F9" i="85"/>
  <c r="F10" i="85"/>
  <c r="F11" i="85"/>
  <c r="F12" i="85"/>
  <c r="F13" i="85"/>
  <c r="F14" i="85"/>
  <c r="F15" i="85"/>
  <c r="F16" i="85"/>
  <c r="F17" i="85"/>
  <c r="F18" i="85"/>
  <c r="F19" i="85"/>
  <c r="F20" i="85"/>
  <c r="F21" i="85"/>
  <c r="F22" i="85"/>
  <c r="F23" i="85"/>
  <c r="F24" i="85"/>
  <c r="F25" i="85"/>
  <c r="F26" i="85"/>
  <c r="F27" i="85"/>
  <c r="F28" i="85"/>
  <c r="F29" i="85"/>
  <c r="F30" i="85"/>
  <c r="F31" i="85"/>
  <c r="F32" i="85"/>
  <c r="F33" i="85"/>
  <c r="F34" i="85"/>
  <c r="F35" i="85"/>
  <c r="F36" i="85"/>
  <c r="F37" i="85"/>
  <c r="F7" i="85"/>
  <c r="I37" i="85" l="1"/>
  <c r="C37" i="85"/>
  <c r="I36" i="85"/>
  <c r="C36" i="85"/>
  <c r="I35" i="85"/>
  <c r="C35" i="85"/>
  <c r="I34" i="85"/>
  <c r="C34" i="85"/>
  <c r="I33" i="85"/>
  <c r="C33" i="85"/>
  <c r="I32" i="85"/>
  <c r="C32" i="85"/>
  <c r="I31" i="85"/>
  <c r="C31" i="85"/>
  <c r="I30" i="85"/>
  <c r="C30" i="85"/>
  <c r="I29" i="85"/>
  <c r="C29" i="85"/>
  <c r="I28" i="85"/>
  <c r="C28" i="85"/>
  <c r="I27" i="85"/>
  <c r="C27" i="85"/>
  <c r="I26" i="85"/>
  <c r="C26" i="85"/>
  <c r="I25" i="85"/>
  <c r="C25" i="85"/>
  <c r="I24" i="85"/>
  <c r="C24" i="85"/>
  <c r="I23" i="85"/>
  <c r="C23" i="85"/>
  <c r="I22" i="85"/>
  <c r="C22" i="85"/>
  <c r="I21" i="85"/>
  <c r="C21" i="85"/>
  <c r="I20" i="85"/>
  <c r="C20" i="85"/>
  <c r="I19" i="85"/>
  <c r="C19" i="85"/>
  <c r="I18" i="85"/>
  <c r="C18" i="85"/>
  <c r="I17" i="85"/>
  <c r="C17" i="85"/>
  <c r="I16" i="85"/>
  <c r="C16" i="85"/>
  <c r="I15" i="85"/>
  <c r="C15" i="85"/>
  <c r="I14" i="85"/>
  <c r="C14" i="85"/>
  <c r="I13" i="85"/>
  <c r="C13" i="85"/>
  <c r="I12" i="85"/>
  <c r="C12" i="85"/>
  <c r="I11" i="85"/>
  <c r="C11" i="85"/>
  <c r="I10" i="85"/>
  <c r="C10" i="85"/>
  <c r="I9" i="85"/>
  <c r="C9" i="85"/>
  <c r="I8" i="85"/>
  <c r="C8" i="85"/>
  <c r="I7" i="85"/>
  <c r="C7" i="85"/>
  <c r="F8" i="84" l="1"/>
  <c r="F9" i="84"/>
  <c r="F10" i="84"/>
  <c r="F11" i="84"/>
  <c r="F12" i="84"/>
  <c r="F13" i="84"/>
  <c r="F14" i="84"/>
  <c r="F15" i="84"/>
  <c r="F16" i="84"/>
  <c r="F17" i="84"/>
  <c r="F18" i="84"/>
  <c r="F19" i="84"/>
  <c r="F20" i="84"/>
  <c r="F21" i="84"/>
  <c r="F22" i="84"/>
  <c r="F23" i="84"/>
  <c r="F24" i="84"/>
  <c r="F25" i="84"/>
  <c r="F26" i="84"/>
  <c r="F27" i="84"/>
  <c r="F28" i="84"/>
  <c r="F29" i="84"/>
  <c r="F30" i="84"/>
  <c r="F31" i="84"/>
  <c r="F32" i="84"/>
  <c r="F33" i="84"/>
  <c r="F34" i="84"/>
  <c r="F35" i="84"/>
  <c r="F7" i="84"/>
  <c r="I35" i="84"/>
  <c r="C35" i="84"/>
  <c r="I34" i="84"/>
  <c r="C34" i="84"/>
  <c r="I33" i="84"/>
  <c r="C33" i="84"/>
  <c r="I32" i="84"/>
  <c r="C32" i="84"/>
  <c r="I31" i="84"/>
  <c r="C31" i="84"/>
  <c r="I30" i="84"/>
  <c r="C30" i="84"/>
  <c r="I29" i="84"/>
  <c r="C29" i="84"/>
  <c r="I28" i="84"/>
  <c r="C28" i="84"/>
  <c r="I27" i="84"/>
  <c r="C27" i="84"/>
  <c r="I26" i="84"/>
  <c r="C26" i="84"/>
  <c r="I25" i="84"/>
  <c r="C25" i="84"/>
  <c r="I24" i="84"/>
  <c r="C24" i="84"/>
  <c r="I23" i="84"/>
  <c r="C23" i="84"/>
  <c r="I22" i="84"/>
  <c r="C22" i="84"/>
  <c r="I21" i="84"/>
  <c r="C21" i="84"/>
  <c r="I20" i="84"/>
  <c r="C20" i="84"/>
  <c r="I19" i="84"/>
  <c r="C19" i="84"/>
  <c r="I18" i="84"/>
  <c r="C18" i="84"/>
  <c r="I17" i="84"/>
  <c r="C17" i="84"/>
  <c r="I16" i="84"/>
  <c r="C16" i="84"/>
  <c r="I15" i="84"/>
  <c r="C15" i="84"/>
  <c r="I14" i="84"/>
  <c r="C14" i="84"/>
  <c r="I13" i="84"/>
  <c r="C13" i="84"/>
  <c r="I12" i="84"/>
  <c r="C12" i="84"/>
  <c r="I11" i="84"/>
  <c r="C11" i="84"/>
  <c r="I10" i="84"/>
  <c r="C10" i="84"/>
  <c r="I9" i="84"/>
  <c r="C9" i="84"/>
  <c r="I8" i="84"/>
  <c r="C8" i="84"/>
  <c r="I7" i="84"/>
  <c r="C7" i="84"/>
  <c r="F8" i="83" l="1"/>
  <c r="F9" i="83"/>
  <c r="F10" i="83"/>
  <c r="F11" i="83"/>
  <c r="F12" i="83"/>
  <c r="F13" i="83"/>
  <c r="F14" i="83"/>
  <c r="F15" i="83"/>
  <c r="F16" i="83"/>
  <c r="F17" i="83"/>
  <c r="F18" i="83"/>
  <c r="F19" i="83"/>
  <c r="F20" i="83"/>
  <c r="F21" i="83"/>
  <c r="F22" i="83"/>
  <c r="F23" i="83"/>
  <c r="F24" i="83"/>
  <c r="F25" i="83"/>
  <c r="F26" i="83"/>
  <c r="F27" i="83"/>
  <c r="F28" i="83"/>
  <c r="F29" i="83"/>
  <c r="F30" i="83"/>
  <c r="F31" i="83"/>
  <c r="F32" i="83"/>
  <c r="F33" i="83"/>
  <c r="F34" i="83"/>
  <c r="F35" i="83"/>
  <c r="F36" i="83"/>
  <c r="F37" i="83"/>
  <c r="F7" i="83"/>
  <c r="I37" i="83" l="1"/>
  <c r="C37" i="83"/>
  <c r="I36" i="83"/>
  <c r="C36" i="83"/>
  <c r="I35" i="83"/>
  <c r="C35" i="83"/>
  <c r="I34" i="83"/>
  <c r="C34" i="83"/>
  <c r="I33" i="83"/>
  <c r="C33" i="83"/>
  <c r="I32" i="83"/>
  <c r="C32" i="83"/>
  <c r="I31" i="83"/>
  <c r="C31" i="83"/>
  <c r="I30" i="83"/>
  <c r="C30" i="83"/>
  <c r="I29" i="83"/>
  <c r="C29" i="83"/>
  <c r="I28" i="83"/>
  <c r="C28" i="83"/>
  <c r="I27" i="83"/>
  <c r="C27" i="83"/>
  <c r="I26" i="83"/>
  <c r="C26" i="83"/>
  <c r="I25" i="83"/>
  <c r="C25" i="83"/>
  <c r="I24" i="83"/>
  <c r="C24" i="83"/>
  <c r="I23" i="83"/>
  <c r="C23" i="83"/>
  <c r="I22" i="83"/>
  <c r="C22" i="83"/>
  <c r="I21" i="83"/>
  <c r="C21" i="83"/>
  <c r="I20" i="83"/>
  <c r="C20" i="83"/>
  <c r="I19" i="83"/>
  <c r="C19" i="83"/>
  <c r="I18" i="83"/>
  <c r="C18" i="83"/>
  <c r="I17" i="83"/>
  <c r="C17" i="83"/>
  <c r="I16" i="83"/>
  <c r="C16" i="83"/>
  <c r="I15" i="83"/>
  <c r="C15" i="83"/>
  <c r="I14" i="83"/>
  <c r="C14" i="83"/>
  <c r="I13" i="83"/>
  <c r="C13" i="83"/>
  <c r="I12" i="83"/>
  <c r="C12" i="83"/>
  <c r="I11" i="83"/>
  <c r="C11" i="83"/>
  <c r="I10" i="83"/>
  <c r="C10" i="83"/>
  <c r="I9" i="83"/>
  <c r="C9" i="83"/>
  <c r="I8" i="83"/>
  <c r="C8" i="83"/>
  <c r="I7" i="83"/>
  <c r="C7" i="83"/>
  <c r="F10" i="82" l="1"/>
  <c r="F11" i="82"/>
  <c r="F12" i="82"/>
  <c r="F13" i="82"/>
  <c r="F14" i="82"/>
  <c r="F15" i="82"/>
  <c r="F16" i="82"/>
  <c r="F17" i="82"/>
  <c r="F18" i="82"/>
  <c r="F8" i="82"/>
  <c r="F9" i="82"/>
  <c r="F19" i="82"/>
  <c r="F20" i="82"/>
  <c r="F21" i="82"/>
  <c r="F22" i="82"/>
  <c r="F23" i="82"/>
  <c r="F24" i="82"/>
  <c r="F25" i="82"/>
  <c r="F26" i="82"/>
  <c r="F27" i="82"/>
  <c r="F28" i="82"/>
  <c r="F29" i="82"/>
  <c r="F30" i="82"/>
  <c r="F31" i="82"/>
  <c r="F32" i="82"/>
  <c r="F33" i="82"/>
  <c r="F34" i="82"/>
  <c r="F35" i="82"/>
  <c r="F36" i="82"/>
  <c r="F37" i="82"/>
  <c r="F7" i="82"/>
  <c r="I37" i="82"/>
  <c r="C37" i="82"/>
  <c r="I36" i="82"/>
  <c r="C36" i="82"/>
  <c r="I35" i="82"/>
  <c r="C35" i="82"/>
  <c r="I34" i="82"/>
  <c r="C34" i="82"/>
  <c r="I33" i="82"/>
  <c r="C33" i="82"/>
  <c r="I32" i="82"/>
  <c r="C32" i="82"/>
  <c r="I31" i="82"/>
  <c r="C31" i="82"/>
  <c r="I30" i="82"/>
  <c r="C30" i="82"/>
  <c r="I29" i="82"/>
  <c r="C29" i="82"/>
  <c r="I28" i="82"/>
  <c r="C28" i="82"/>
  <c r="I27" i="82"/>
  <c r="C27" i="82"/>
  <c r="I26" i="82"/>
  <c r="C26" i="82"/>
  <c r="I25" i="82"/>
  <c r="C25" i="82"/>
  <c r="I24" i="82"/>
  <c r="C24" i="82"/>
  <c r="I23" i="82"/>
  <c r="C23" i="82"/>
  <c r="I22" i="82"/>
  <c r="C22" i="82"/>
  <c r="I21" i="82"/>
  <c r="C21" i="82"/>
  <c r="I20" i="82"/>
  <c r="C20" i="82"/>
  <c r="I19" i="82"/>
  <c r="C19" i="82"/>
  <c r="I18" i="82"/>
  <c r="C18" i="82"/>
  <c r="I17" i="82"/>
  <c r="C17" i="82"/>
  <c r="I16" i="82"/>
  <c r="C16" i="82"/>
  <c r="I15" i="82"/>
  <c r="C15" i="82"/>
  <c r="I14" i="82"/>
  <c r="C14" i="82"/>
  <c r="I13" i="82"/>
  <c r="C13" i="82"/>
  <c r="I12" i="82"/>
  <c r="C12" i="82"/>
  <c r="I11" i="82"/>
  <c r="C11" i="82"/>
  <c r="I10" i="82"/>
  <c r="C10" i="82"/>
  <c r="I9" i="82"/>
  <c r="C9" i="82"/>
  <c r="I8" i="82"/>
  <c r="C8" i="82"/>
  <c r="I7" i="82"/>
  <c r="C7" i="82"/>
  <c r="F8" i="33" l="1"/>
  <c r="F9" i="33"/>
  <c r="F10" i="33"/>
  <c r="F11" i="33"/>
  <c r="F12" i="33"/>
  <c r="F13" i="33"/>
  <c r="F14" i="33"/>
  <c r="F15" i="33"/>
  <c r="F16" i="33"/>
  <c r="F17" i="33"/>
  <c r="F18" i="33"/>
  <c r="F19" i="33"/>
  <c r="F20" i="33"/>
  <c r="F21" i="33"/>
  <c r="F22" i="33"/>
  <c r="F23" i="33"/>
  <c r="F24" i="33"/>
  <c r="F25" i="33"/>
  <c r="F26" i="33"/>
  <c r="F27" i="33"/>
  <c r="F28" i="33"/>
  <c r="F29" i="33"/>
  <c r="F30" i="33"/>
  <c r="F31" i="33"/>
  <c r="F32" i="33"/>
  <c r="F33" i="33"/>
  <c r="F34" i="33"/>
  <c r="F35" i="33"/>
  <c r="F36" i="33"/>
  <c r="F7" i="33"/>
  <c r="I37" i="81"/>
  <c r="F37" i="81"/>
  <c r="C37" i="81"/>
  <c r="I36" i="81"/>
  <c r="F36" i="81"/>
  <c r="C36" i="81"/>
  <c r="I35" i="81"/>
  <c r="C35" i="81"/>
  <c r="I34" i="81"/>
  <c r="F34" i="81"/>
  <c r="C34" i="81"/>
  <c r="I33" i="81"/>
  <c r="F33" i="81"/>
  <c r="C33" i="81"/>
  <c r="I32" i="81"/>
  <c r="F32" i="81"/>
  <c r="C32" i="81"/>
  <c r="I31" i="81"/>
  <c r="F31" i="81"/>
  <c r="C31" i="81"/>
  <c r="I30" i="81"/>
  <c r="F30" i="81"/>
  <c r="C30" i="81"/>
  <c r="I29" i="81"/>
  <c r="F29" i="81"/>
  <c r="C29" i="81"/>
  <c r="I28" i="81"/>
  <c r="F28" i="81"/>
  <c r="C28" i="81"/>
  <c r="I27" i="81"/>
  <c r="C27" i="81"/>
  <c r="I26" i="81"/>
  <c r="F26" i="81"/>
  <c r="C26" i="81"/>
  <c r="I25" i="81"/>
  <c r="F25" i="81"/>
  <c r="C25" i="81"/>
  <c r="I24" i="81"/>
  <c r="F24" i="81"/>
  <c r="C24" i="81"/>
  <c r="I23" i="81"/>
  <c r="F23" i="81"/>
  <c r="C23" i="81"/>
  <c r="I22" i="81"/>
  <c r="F22" i="81"/>
  <c r="C22" i="81"/>
  <c r="I21" i="81"/>
  <c r="F21" i="81"/>
  <c r="C21" i="81"/>
  <c r="I20" i="81"/>
  <c r="F20" i="81"/>
  <c r="C20" i="81"/>
  <c r="I19" i="81"/>
  <c r="C19" i="81"/>
  <c r="I18" i="81"/>
  <c r="F18" i="81"/>
  <c r="C18" i="81"/>
  <c r="I17" i="81"/>
  <c r="F17" i="81"/>
  <c r="C17" i="81"/>
  <c r="I16" i="81"/>
  <c r="F16" i="81"/>
  <c r="C16" i="81"/>
  <c r="I15" i="81"/>
  <c r="F15" i="81"/>
  <c r="C15" i="81"/>
  <c r="I14" i="81"/>
  <c r="F14" i="81"/>
  <c r="C14" i="81"/>
  <c r="I13" i="81"/>
  <c r="F13" i="81"/>
  <c r="C13" i="81"/>
  <c r="I12" i="81"/>
  <c r="F12" i="81"/>
  <c r="C12" i="81"/>
  <c r="I11" i="81"/>
  <c r="C11" i="81"/>
  <c r="I10" i="81"/>
  <c r="F10" i="81"/>
  <c r="C10" i="81"/>
  <c r="I9" i="81"/>
  <c r="F9" i="81"/>
  <c r="C9" i="81"/>
  <c r="I8" i="81"/>
  <c r="F8" i="81"/>
  <c r="C8" i="81"/>
  <c r="I7" i="81"/>
  <c r="F7" i="81"/>
  <c r="C7" i="81"/>
  <c r="I33" i="80"/>
  <c r="F33" i="80"/>
  <c r="C33" i="80"/>
  <c r="I32" i="80"/>
  <c r="F32" i="80"/>
  <c r="C32" i="80"/>
  <c r="F31" i="80"/>
  <c r="C31" i="80"/>
  <c r="C30" i="80"/>
  <c r="F29" i="80"/>
  <c r="C29" i="80"/>
  <c r="F28" i="80"/>
  <c r="C28" i="80"/>
  <c r="F27" i="80"/>
  <c r="C27" i="80"/>
  <c r="I26" i="80"/>
  <c r="F26" i="80"/>
  <c r="C26" i="80"/>
  <c r="I25" i="80"/>
  <c r="F25" i="80"/>
  <c r="C25" i="80"/>
  <c r="I20" i="80"/>
  <c r="F20" i="80"/>
  <c r="C20" i="80"/>
  <c r="I19" i="80"/>
  <c r="F19" i="80"/>
  <c r="C19" i="80"/>
  <c r="I18" i="80"/>
  <c r="F18" i="80"/>
  <c r="C18" i="80"/>
  <c r="I17" i="80"/>
  <c r="F17" i="80"/>
  <c r="C17" i="80"/>
  <c r="I16" i="80"/>
  <c r="F16" i="80"/>
  <c r="C16" i="80"/>
  <c r="I15" i="80"/>
  <c r="C15" i="80"/>
  <c r="I14" i="80"/>
  <c r="F14" i="80"/>
  <c r="C14" i="80"/>
  <c r="I13" i="80"/>
  <c r="F13" i="80"/>
  <c r="C13" i="80"/>
  <c r="I12" i="80"/>
  <c r="F12" i="80"/>
  <c r="C12" i="80"/>
  <c r="I11" i="80"/>
  <c r="F11" i="80"/>
  <c r="C11" i="80"/>
  <c r="I10" i="80"/>
  <c r="F10" i="80"/>
  <c r="C10" i="80"/>
  <c r="I9" i="80"/>
  <c r="F9" i="80"/>
  <c r="C9" i="80"/>
  <c r="I8" i="80"/>
  <c r="F8" i="80"/>
  <c r="C8" i="80"/>
  <c r="I7" i="80"/>
  <c r="F7" i="80"/>
  <c r="C7" i="80"/>
  <c r="C29" i="79"/>
  <c r="I28" i="79"/>
  <c r="C28" i="79"/>
  <c r="I27" i="79"/>
  <c r="C27" i="79"/>
  <c r="I26" i="79"/>
  <c r="C26" i="79"/>
  <c r="I25" i="79"/>
  <c r="C25" i="79"/>
  <c r="I24" i="79"/>
  <c r="C24" i="79"/>
  <c r="I23" i="79"/>
  <c r="C23" i="79"/>
  <c r="I22" i="79"/>
  <c r="C22" i="79"/>
  <c r="I21" i="79"/>
  <c r="C21" i="79"/>
  <c r="I20" i="79"/>
  <c r="C20" i="79"/>
  <c r="I19" i="79"/>
  <c r="C19" i="79"/>
  <c r="I18" i="79"/>
  <c r="C18" i="79"/>
  <c r="I17" i="79"/>
  <c r="C17" i="79"/>
  <c r="I16" i="79"/>
  <c r="C16" i="79"/>
  <c r="I37" i="78"/>
  <c r="F37" i="78"/>
  <c r="C37" i="78"/>
  <c r="I36" i="78"/>
  <c r="F36" i="78"/>
  <c r="C36" i="78"/>
  <c r="I35" i="78"/>
  <c r="F35" i="78"/>
  <c r="C35" i="78"/>
  <c r="I34" i="78"/>
  <c r="F34" i="78"/>
  <c r="C34" i="78"/>
  <c r="I33" i="78"/>
  <c r="F33" i="78"/>
  <c r="C33" i="78"/>
  <c r="I32" i="78"/>
  <c r="C32" i="78"/>
  <c r="I31" i="78"/>
  <c r="F31" i="78"/>
  <c r="C31" i="78"/>
  <c r="I30" i="78"/>
  <c r="F30" i="78"/>
  <c r="C30" i="78"/>
  <c r="I29" i="78"/>
  <c r="F29" i="78"/>
  <c r="C29" i="78"/>
  <c r="I28" i="78"/>
  <c r="F28" i="78"/>
  <c r="C28" i="78"/>
  <c r="I27" i="78"/>
  <c r="F27" i="78"/>
  <c r="C27" i="78"/>
  <c r="I26" i="78"/>
  <c r="F26" i="78"/>
  <c r="C26" i="78"/>
  <c r="I25" i="78"/>
  <c r="F25" i="78"/>
  <c r="C25" i="78"/>
  <c r="I24" i="78"/>
  <c r="F24" i="78"/>
  <c r="C24" i="78"/>
  <c r="I23" i="78"/>
  <c r="F23" i="78"/>
  <c r="C23" i="78"/>
  <c r="I22" i="78"/>
  <c r="F22" i="78"/>
  <c r="C22" i="78"/>
  <c r="I21" i="78"/>
  <c r="F21" i="78"/>
  <c r="C21" i="78"/>
  <c r="I20" i="78"/>
  <c r="F20" i="78"/>
  <c r="C20" i="78"/>
  <c r="I19" i="78"/>
  <c r="F19" i="78"/>
  <c r="C19" i="78"/>
  <c r="I18" i="78"/>
  <c r="F18" i="78"/>
  <c r="C18" i="78"/>
  <c r="I17" i="78"/>
  <c r="F17" i="78"/>
  <c r="C17" i="78"/>
  <c r="I16" i="78"/>
  <c r="F16" i="78"/>
  <c r="C16" i="78"/>
  <c r="I15" i="78"/>
  <c r="F15" i="78"/>
  <c r="C15" i="78"/>
  <c r="I14" i="78"/>
  <c r="F14" i="78"/>
  <c r="C14" i="78"/>
  <c r="I13" i="78"/>
  <c r="F13" i="78"/>
  <c r="C13" i="78"/>
  <c r="I12" i="78"/>
  <c r="F12" i="78"/>
  <c r="C12" i="78"/>
  <c r="I11" i="78"/>
  <c r="F11" i="78"/>
  <c r="C11" i="78"/>
  <c r="I10" i="78"/>
  <c r="F10" i="78"/>
  <c r="C10" i="78"/>
  <c r="I9" i="78"/>
  <c r="F9" i="78"/>
  <c r="C9" i="78"/>
  <c r="I8" i="78"/>
  <c r="F8" i="78"/>
  <c r="C8" i="78"/>
  <c r="I35" i="77"/>
  <c r="F35" i="77"/>
  <c r="C35" i="77"/>
  <c r="I34" i="77"/>
  <c r="F34" i="77"/>
  <c r="C34" i="77"/>
  <c r="I33" i="77"/>
  <c r="F33" i="77"/>
  <c r="C33" i="77"/>
  <c r="I32" i="77"/>
  <c r="F32" i="77"/>
  <c r="C32" i="77"/>
  <c r="I31" i="77"/>
  <c r="F31" i="77"/>
  <c r="C31" i="77"/>
  <c r="I30" i="77"/>
  <c r="F30" i="77"/>
  <c r="C30" i="77"/>
  <c r="I29" i="77"/>
  <c r="F29" i="77"/>
  <c r="C29" i="77"/>
  <c r="I28" i="77"/>
  <c r="F28" i="77"/>
  <c r="C28" i="77"/>
  <c r="I27" i="77"/>
  <c r="F27" i="77"/>
  <c r="C27" i="77"/>
  <c r="I26" i="77"/>
  <c r="F26" i="77"/>
  <c r="C26" i="77"/>
  <c r="I25" i="77"/>
  <c r="F25" i="77"/>
  <c r="C25" i="77"/>
  <c r="I24" i="77"/>
  <c r="F24" i="77"/>
  <c r="C24" i="77"/>
  <c r="I23" i="77"/>
  <c r="F23" i="77"/>
  <c r="C23" i="77"/>
  <c r="I22" i="77"/>
  <c r="F22" i="77"/>
  <c r="C22" i="77"/>
  <c r="I21" i="77"/>
  <c r="F21" i="77"/>
  <c r="C21" i="77"/>
  <c r="I20" i="77"/>
  <c r="F20" i="77"/>
  <c r="C20" i="77"/>
  <c r="I19" i="77"/>
  <c r="F19" i="77"/>
  <c r="C19" i="77"/>
  <c r="I18" i="77"/>
  <c r="F18" i="77"/>
  <c r="C18" i="77"/>
  <c r="I17" i="77"/>
  <c r="F17" i="77"/>
  <c r="C17" i="77"/>
  <c r="I16" i="77"/>
  <c r="F16" i="77"/>
  <c r="C16" i="77"/>
  <c r="I15" i="77"/>
  <c r="F15" i="77"/>
  <c r="C15" i="77"/>
  <c r="I14" i="77"/>
  <c r="F14" i="77"/>
  <c r="C14" i="77"/>
  <c r="I13" i="77"/>
  <c r="F13" i="77"/>
  <c r="C13" i="77"/>
  <c r="I12" i="77"/>
  <c r="F12" i="77"/>
  <c r="C12" i="77"/>
  <c r="I11" i="77"/>
  <c r="F11" i="77"/>
  <c r="C11" i="77"/>
  <c r="I10" i="77"/>
  <c r="F10" i="77"/>
  <c r="C10" i="77"/>
  <c r="I9" i="77"/>
  <c r="F9" i="77"/>
  <c r="C9" i="77"/>
  <c r="I8" i="77"/>
  <c r="F8" i="77"/>
  <c r="C8" i="77"/>
  <c r="I7" i="77"/>
  <c r="F7" i="77"/>
  <c r="C7" i="77"/>
  <c r="I37" i="76"/>
  <c r="F37" i="76"/>
  <c r="C37" i="76"/>
  <c r="I36" i="76"/>
  <c r="F36" i="76"/>
  <c r="C36" i="76"/>
  <c r="I35" i="76"/>
  <c r="F35" i="76"/>
  <c r="C35" i="76"/>
  <c r="I34" i="76"/>
  <c r="F34" i="76"/>
  <c r="C34" i="76"/>
  <c r="I33" i="76"/>
  <c r="F33" i="76"/>
  <c r="C33" i="76"/>
  <c r="I32" i="76"/>
  <c r="F32" i="76"/>
  <c r="C32" i="76"/>
  <c r="I31" i="76"/>
  <c r="F31" i="76"/>
  <c r="C31" i="76"/>
  <c r="I30" i="76"/>
  <c r="F30" i="76"/>
  <c r="C30" i="76"/>
  <c r="I29" i="76"/>
  <c r="F29" i="76"/>
  <c r="C29" i="76"/>
  <c r="I28" i="76"/>
  <c r="F28" i="76"/>
  <c r="C28" i="76"/>
  <c r="I27" i="76"/>
  <c r="F27" i="76"/>
  <c r="C27" i="76"/>
  <c r="I26" i="76"/>
  <c r="F26" i="76"/>
  <c r="C26" i="76"/>
  <c r="I25" i="76"/>
  <c r="F25" i="76"/>
  <c r="C25" i="76"/>
  <c r="I24" i="76"/>
  <c r="F24" i="76"/>
  <c r="C24" i="76"/>
  <c r="I23" i="76"/>
  <c r="F23" i="76"/>
  <c r="C23" i="76"/>
  <c r="I22" i="76"/>
  <c r="F22" i="76"/>
  <c r="C22" i="76"/>
  <c r="I21" i="76"/>
  <c r="F21" i="76"/>
  <c r="C21" i="76"/>
  <c r="I20" i="76"/>
  <c r="F20" i="76"/>
  <c r="C20" i="76"/>
  <c r="I19" i="76"/>
  <c r="F19" i="76"/>
  <c r="C19" i="76"/>
  <c r="I18" i="76"/>
  <c r="F18" i="76"/>
  <c r="C18" i="76"/>
  <c r="I17" i="76"/>
  <c r="F17" i="76"/>
  <c r="C17" i="76"/>
  <c r="I16" i="76"/>
  <c r="F16" i="76"/>
  <c r="C16" i="76"/>
  <c r="I15" i="76"/>
  <c r="F15" i="76"/>
  <c r="C15" i="76"/>
  <c r="I14" i="76"/>
  <c r="F14" i="76"/>
  <c r="C14" i="76"/>
  <c r="I13" i="76"/>
  <c r="F13" i="76"/>
  <c r="C13" i="76"/>
  <c r="I12" i="76"/>
  <c r="F12" i="76"/>
  <c r="C12" i="76"/>
  <c r="I11" i="76"/>
  <c r="F11" i="76"/>
  <c r="C11" i="76"/>
  <c r="I10" i="76"/>
  <c r="F10" i="76"/>
  <c r="C10" i="76"/>
  <c r="I9" i="76"/>
  <c r="F9" i="76"/>
  <c r="C9" i="76"/>
  <c r="I8" i="76"/>
  <c r="F8" i="76"/>
  <c r="C8" i="76"/>
  <c r="I7" i="76"/>
  <c r="F7" i="76"/>
  <c r="C7" i="76"/>
  <c r="I36" i="75"/>
  <c r="F36" i="75"/>
  <c r="C36" i="75"/>
  <c r="I35" i="75"/>
  <c r="F35" i="75"/>
  <c r="C35" i="75"/>
  <c r="I34" i="75"/>
  <c r="F34" i="75"/>
  <c r="C34" i="75"/>
  <c r="I33" i="75"/>
  <c r="F33" i="75"/>
  <c r="C33" i="75"/>
  <c r="I32" i="75"/>
  <c r="F32" i="75"/>
  <c r="C32" i="75"/>
  <c r="I31" i="75"/>
  <c r="F31" i="75"/>
  <c r="C31" i="75"/>
  <c r="I30" i="75"/>
  <c r="F30" i="75"/>
  <c r="C30" i="75"/>
  <c r="I29" i="75"/>
  <c r="F29" i="75"/>
  <c r="C29" i="75"/>
  <c r="I28" i="75"/>
  <c r="F28" i="75"/>
  <c r="C28" i="75"/>
  <c r="I27" i="75"/>
  <c r="F27" i="75"/>
  <c r="C27" i="75"/>
  <c r="I26" i="75"/>
  <c r="F26" i="75"/>
  <c r="C26" i="75"/>
  <c r="I25" i="75"/>
  <c r="F25" i="75"/>
  <c r="C25" i="75"/>
  <c r="I24" i="75"/>
  <c r="F24" i="75"/>
  <c r="C24" i="75"/>
  <c r="I23" i="75"/>
  <c r="F23" i="75"/>
  <c r="C23" i="75"/>
  <c r="I22" i="75"/>
  <c r="F22" i="75"/>
  <c r="C22" i="75"/>
  <c r="I21" i="75"/>
  <c r="F21" i="75"/>
  <c r="C21" i="75"/>
  <c r="I20" i="75"/>
  <c r="F20" i="75"/>
  <c r="C20" i="75"/>
  <c r="I19" i="75"/>
  <c r="F19" i="75"/>
  <c r="C19" i="75"/>
  <c r="I18" i="75"/>
  <c r="F18" i="75"/>
  <c r="C18" i="75"/>
  <c r="I17" i="75"/>
  <c r="F17" i="75"/>
  <c r="C17" i="75"/>
  <c r="I16" i="75"/>
  <c r="F16" i="75"/>
  <c r="C16" i="75"/>
  <c r="I15" i="75"/>
  <c r="F15" i="75"/>
  <c r="C15" i="75"/>
  <c r="I14" i="75"/>
  <c r="F14" i="75"/>
  <c r="C14" i="75"/>
  <c r="I13" i="75"/>
  <c r="F13" i="75"/>
  <c r="C13" i="75"/>
  <c r="I12" i="75"/>
  <c r="F12" i="75"/>
  <c r="C12" i="75"/>
  <c r="I11" i="75"/>
  <c r="F11" i="75"/>
  <c r="C11" i="75"/>
  <c r="I10" i="75"/>
  <c r="F10" i="75"/>
  <c r="C10" i="75"/>
  <c r="I9" i="75"/>
  <c r="F9" i="75"/>
  <c r="C9" i="75"/>
  <c r="I8" i="75"/>
  <c r="F8" i="75"/>
  <c r="C8" i="75"/>
  <c r="I7" i="75"/>
  <c r="F7" i="75"/>
  <c r="C7" i="75"/>
  <c r="I37" i="74"/>
  <c r="F37" i="74"/>
  <c r="C37" i="74"/>
  <c r="I36" i="74"/>
  <c r="F36" i="74"/>
  <c r="C36" i="74"/>
  <c r="I35" i="74"/>
  <c r="F35" i="74"/>
  <c r="C35" i="74"/>
  <c r="I34" i="74"/>
  <c r="F34" i="74"/>
  <c r="C34" i="74"/>
  <c r="I33" i="74"/>
  <c r="F33" i="74"/>
  <c r="C33" i="74"/>
  <c r="I32" i="74"/>
  <c r="F32" i="74"/>
  <c r="C32" i="74"/>
  <c r="I31" i="74"/>
  <c r="F31" i="74"/>
  <c r="C31" i="74"/>
  <c r="I30" i="74"/>
  <c r="F30" i="74"/>
  <c r="C30" i="74"/>
  <c r="I29" i="74"/>
  <c r="F29" i="74"/>
  <c r="C29" i="74"/>
  <c r="I28" i="74"/>
  <c r="F28" i="74"/>
  <c r="C28" i="74"/>
  <c r="I27" i="74"/>
  <c r="F27" i="74"/>
  <c r="C27" i="74"/>
  <c r="I26" i="74"/>
  <c r="F26" i="74"/>
  <c r="C26" i="74"/>
  <c r="I25" i="74"/>
  <c r="F25" i="74"/>
  <c r="C25" i="74"/>
  <c r="I24" i="74"/>
  <c r="F24" i="74"/>
  <c r="C24" i="74"/>
  <c r="I23" i="74"/>
  <c r="F23" i="74"/>
  <c r="C23" i="74"/>
  <c r="I22" i="74"/>
  <c r="F22" i="74"/>
  <c r="C22" i="74"/>
  <c r="I21" i="74"/>
  <c r="F21" i="74"/>
  <c r="C21" i="74"/>
  <c r="I20" i="74"/>
  <c r="F20" i="74"/>
  <c r="C20" i="74"/>
  <c r="I19" i="74"/>
  <c r="F19" i="74"/>
  <c r="C19" i="74"/>
  <c r="I18" i="74"/>
  <c r="F18" i="74"/>
  <c r="C18" i="74"/>
  <c r="I17" i="74"/>
  <c r="F17" i="74"/>
  <c r="C17" i="74"/>
  <c r="I16" i="74"/>
  <c r="F16" i="74"/>
  <c r="C16" i="74"/>
  <c r="I15" i="74"/>
  <c r="F15" i="74"/>
  <c r="C15" i="74"/>
  <c r="I14" i="74"/>
  <c r="F14" i="74"/>
  <c r="C14" i="74"/>
  <c r="I13" i="74"/>
  <c r="F13" i="74"/>
  <c r="C13" i="74"/>
  <c r="I12" i="74"/>
  <c r="F12" i="74"/>
  <c r="C12" i="74"/>
  <c r="I11" i="74"/>
  <c r="F11" i="74"/>
  <c r="C11" i="74"/>
  <c r="I10" i="74"/>
  <c r="F10" i="74"/>
  <c r="C10" i="74"/>
  <c r="I9" i="74"/>
  <c r="F9" i="74"/>
  <c r="C9" i="74"/>
  <c r="I8" i="74"/>
  <c r="F8" i="74"/>
  <c r="C8" i="74"/>
  <c r="I7" i="74"/>
  <c r="F7" i="74"/>
  <c r="C7" i="74"/>
  <c r="I36" i="73"/>
  <c r="F36" i="73"/>
  <c r="C36" i="73"/>
  <c r="I35" i="73"/>
  <c r="F35" i="73"/>
  <c r="C35" i="73"/>
  <c r="I34" i="73"/>
  <c r="F34" i="73"/>
  <c r="C34" i="73"/>
  <c r="I33" i="73"/>
  <c r="F33" i="73"/>
  <c r="C33" i="73"/>
  <c r="I32" i="73"/>
  <c r="F32" i="73"/>
  <c r="C32" i="73"/>
  <c r="I31" i="73"/>
  <c r="F31" i="73"/>
  <c r="C31" i="73"/>
  <c r="I30" i="73"/>
  <c r="F30" i="73"/>
  <c r="C30" i="73"/>
  <c r="I29" i="73"/>
  <c r="F29" i="73"/>
  <c r="C29" i="73"/>
  <c r="I28" i="73"/>
  <c r="F28" i="73"/>
  <c r="C28" i="73"/>
  <c r="I27" i="73"/>
  <c r="F27" i="73"/>
  <c r="C27" i="73"/>
  <c r="I26" i="73"/>
  <c r="F26" i="73"/>
  <c r="C26" i="73"/>
  <c r="I25" i="73"/>
  <c r="F25" i="73"/>
  <c r="C25" i="73"/>
  <c r="I24" i="73"/>
  <c r="F24" i="73"/>
  <c r="C24" i="73"/>
  <c r="I23" i="73"/>
  <c r="F23" i="73"/>
  <c r="C23" i="73"/>
  <c r="I22" i="73"/>
  <c r="F22" i="73"/>
  <c r="C22" i="73"/>
  <c r="I21" i="73"/>
  <c r="F21" i="73"/>
  <c r="C21" i="73"/>
  <c r="I20" i="73"/>
  <c r="F20" i="73"/>
  <c r="C20" i="73"/>
  <c r="I19" i="73"/>
  <c r="F19" i="73"/>
  <c r="C19" i="73"/>
  <c r="I18" i="73"/>
  <c r="F18" i="73"/>
  <c r="C18" i="73"/>
  <c r="I17" i="73"/>
  <c r="F17" i="73"/>
  <c r="C17" i="73"/>
  <c r="I16" i="73"/>
  <c r="F16" i="73"/>
  <c r="C16" i="73"/>
  <c r="I15" i="73"/>
  <c r="F15" i="73"/>
  <c r="C15" i="73"/>
  <c r="I14" i="73"/>
  <c r="F14" i="73"/>
  <c r="C14" i="73"/>
  <c r="I13" i="73"/>
  <c r="F13" i="73"/>
  <c r="C13" i="73"/>
  <c r="I12" i="73"/>
  <c r="F12" i="73"/>
  <c r="C12" i="73"/>
  <c r="I11" i="73"/>
  <c r="F11" i="73"/>
  <c r="C11" i="73"/>
  <c r="I10" i="73"/>
  <c r="F10" i="73"/>
  <c r="C10" i="73"/>
  <c r="I9" i="73"/>
  <c r="F9" i="73"/>
  <c r="C9" i="73"/>
  <c r="I8" i="73"/>
  <c r="F8" i="73"/>
  <c r="C8" i="73"/>
  <c r="I7" i="73"/>
  <c r="F7" i="73"/>
  <c r="C7" i="73"/>
  <c r="I37" i="72"/>
  <c r="F37" i="72"/>
  <c r="C37" i="72"/>
  <c r="I36" i="72"/>
  <c r="F36" i="72"/>
  <c r="C36" i="72"/>
  <c r="I35" i="72"/>
  <c r="F35" i="72"/>
  <c r="C35" i="72"/>
  <c r="I34" i="72"/>
  <c r="F34" i="72"/>
  <c r="C34" i="72"/>
  <c r="I33" i="72"/>
  <c r="F33" i="72"/>
  <c r="C33" i="72"/>
  <c r="I32" i="72"/>
  <c r="F32" i="72"/>
  <c r="C32" i="72"/>
  <c r="I31" i="72"/>
  <c r="F31" i="72"/>
  <c r="C31" i="72"/>
  <c r="I30" i="72"/>
  <c r="F30" i="72"/>
  <c r="C30" i="72"/>
  <c r="I29" i="72"/>
  <c r="F29" i="72"/>
  <c r="C29" i="72"/>
  <c r="I28" i="72"/>
  <c r="F28" i="72"/>
  <c r="C28" i="72"/>
  <c r="I27" i="72"/>
  <c r="F27" i="72"/>
  <c r="C27" i="72"/>
  <c r="I26" i="72"/>
  <c r="F26" i="72"/>
  <c r="C26" i="72"/>
  <c r="I25" i="72"/>
  <c r="F25" i="72"/>
  <c r="C25" i="72"/>
  <c r="I24" i="72"/>
  <c r="F24" i="72"/>
  <c r="C24" i="72"/>
  <c r="I23" i="72"/>
  <c r="F23" i="72"/>
  <c r="C23" i="72"/>
  <c r="I22" i="72"/>
  <c r="F22" i="72"/>
  <c r="C22" i="72"/>
  <c r="I21" i="72"/>
  <c r="F21" i="72"/>
  <c r="C21" i="72"/>
  <c r="I20" i="72"/>
  <c r="F20" i="72"/>
  <c r="C20" i="72"/>
  <c r="I19" i="72"/>
  <c r="F19" i="72"/>
  <c r="C19" i="72"/>
  <c r="I18" i="72"/>
  <c r="F18" i="72"/>
  <c r="C18" i="72"/>
  <c r="I17" i="72"/>
  <c r="F17" i="72"/>
  <c r="C17" i="72"/>
  <c r="I16" i="72"/>
  <c r="F16" i="72"/>
  <c r="C16" i="72"/>
  <c r="I15" i="72"/>
  <c r="F15" i="72"/>
  <c r="C15" i="72"/>
  <c r="I14" i="72"/>
  <c r="F14" i="72"/>
  <c r="C14" i="72"/>
  <c r="I13" i="72"/>
  <c r="F13" i="72"/>
  <c r="C13" i="72"/>
  <c r="I12" i="72"/>
  <c r="F12" i="72"/>
  <c r="C12" i="72"/>
  <c r="I11" i="72"/>
  <c r="F11" i="72"/>
  <c r="C11" i="72"/>
  <c r="I10" i="72"/>
  <c r="F10" i="72"/>
  <c r="C10" i="72"/>
  <c r="I9" i="72"/>
  <c r="F9" i="72"/>
  <c r="C9" i="72"/>
  <c r="I8" i="72"/>
  <c r="F8" i="72"/>
  <c r="C8" i="72"/>
  <c r="I7" i="72"/>
  <c r="F7" i="72"/>
  <c r="C7" i="72"/>
  <c r="I37" i="71"/>
  <c r="F37" i="71"/>
  <c r="C37" i="71"/>
  <c r="I36" i="71"/>
  <c r="F36" i="71"/>
  <c r="C36" i="71"/>
  <c r="I35" i="71"/>
  <c r="F35" i="71"/>
  <c r="C35" i="71"/>
  <c r="I34" i="71"/>
  <c r="F34" i="71"/>
  <c r="C34" i="71"/>
  <c r="I33" i="71"/>
  <c r="F33" i="71"/>
  <c r="C33" i="71"/>
  <c r="I32" i="71"/>
  <c r="F32" i="71"/>
  <c r="C32" i="71"/>
  <c r="I31" i="71"/>
  <c r="F31" i="71"/>
  <c r="C31" i="71"/>
  <c r="I30" i="71"/>
  <c r="F30" i="71"/>
  <c r="C30" i="71"/>
  <c r="I29" i="71"/>
  <c r="F29" i="71"/>
  <c r="C29" i="71"/>
  <c r="I28" i="71"/>
  <c r="F28" i="71"/>
  <c r="C28" i="71"/>
  <c r="I27" i="71"/>
  <c r="F27" i="71"/>
  <c r="C27" i="71"/>
  <c r="I26" i="71"/>
  <c r="F26" i="71"/>
  <c r="C26" i="71"/>
  <c r="I25" i="71"/>
  <c r="F25" i="71"/>
  <c r="C25" i="71"/>
  <c r="I24" i="71"/>
  <c r="F24" i="71"/>
  <c r="C24" i="71"/>
  <c r="I23" i="71"/>
  <c r="F23" i="71"/>
  <c r="C23" i="71"/>
  <c r="I22" i="71"/>
  <c r="F22" i="71"/>
  <c r="C22" i="71"/>
  <c r="I21" i="71"/>
  <c r="F21" i="71"/>
  <c r="C21" i="71"/>
  <c r="I20" i="71"/>
  <c r="F20" i="71"/>
  <c r="C20" i="71"/>
  <c r="I19" i="71"/>
  <c r="F19" i="71"/>
  <c r="C19" i="71"/>
  <c r="I18" i="71"/>
  <c r="F18" i="71"/>
  <c r="C18" i="71"/>
  <c r="I17" i="71"/>
  <c r="F17" i="71"/>
  <c r="C17" i="71"/>
  <c r="I16" i="71"/>
  <c r="F16" i="71"/>
  <c r="C16" i="71"/>
  <c r="I15" i="71"/>
  <c r="F15" i="71"/>
  <c r="C15" i="71"/>
  <c r="I14" i="71"/>
  <c r="F14" i="71"/>
  <c r="C14" i="71"/>
  <c r="I13" i="71"/>
  <c r="F13" i="71"/>
  <c r="C13" i="71"/>
  <c r="I12" i="71"/>
  <c r="F12" i="71"/>
  <c r="C12" i="71"/>
  <c r="I11" i="71"/>
  <c r="F11" i="71"/>
  <c r="C11" i="71"/>
  <c r="I10" i="71"/>
  <c r="F10" i="71"/>
  <c r="C10" i="71"/>
  <c r="I9" i="71"/>
  <c r="F9" i="71"/>
  <c r="C9" i="71"/>
  <c r="I8" i="71"/>
  <c r="F8" i="71"/>
  <c r="C8" i="71"/>
  <c r="I7" i="71"/>
  <c r="F7" i="71"/>
  <c r="C7" i="71"/>
  <c r="I36" i="70"/>
  <c r="F36" i="70"/>
  <c r="C36" i="70"/>
  <c r="I35" i="70"/>
  <c r="F35" i="70"/>
  <c r="C35" i="70"/>
  <c r="I34" i="70"/>
  <c r="F34" i="70"/>
  <c r="C34" i="70"/>
  <c r="I33" i="70"/>
  <c r="F33" i="70"/>
  <c r="C33" i="70"/>
  <c r="I32" i="70"/>
  <c r="F32" i="70"/>
  <c r="C32" i="70"/>
  <c r="I31" i="70"/>
  <c r="F31" i="70"/>
  <c r="C31" i="70"/>
  <c r="I30" i="70"/>
  <c r="F30" i="70"/>
  <c r="C30" i="70"/>
  <c r="I29" i="70"/>
  <c r="F29" i="70"/>
  <c r="C29" i="70"/>
  <c r="I28" i="70"/>
  <c r="F28" i="70"/>
  <c r="C28" i="70"/>
  <c r="I27" i="70"/>
  <c r="F27" i="70"/>
  <c r="C27" i="70"/>
  <c r="I26" i="70"/>
  <c r="F26" i="70"/>
  <c r="C26" i="70"/>
  <c r="I25" i="70"/>
  <c r="F25" i="70"/>
  <c r="C25" i="70"/>
  <c r="I24" i="70"/>
  <c r="F24" i="70"/>
  <c r="C24" i="70"/>
  <c r="I23" i="70"/>
  <c r="F23" i="70"/>
  <c r="C23" i="70"/>
  <c r="I22" i="70"/>
  <c r="F22" i="70"/>
  <c r="C22" i="70"/>
  <c r="I21" i="70"/>
  <c r="F21" i="70"/>
  <c r="C21" i="70"/>
  <c r="I20" i="70"/>
  <c r="F20" i="70"/>
  <c r="C20" i="70"/>
  <c r="I19" i="70"/>
  <c r="F19" i="70"/>
  <c r="C19" i="70"/>
  <c r="I18" i="70"/>
  <c r="F18" i="70"/>
  <c r="C18" i="70"/>
  <c r="I17" i="70"/>
  <c r="F17" i="70"/>
  <c r="C17" i="70"/>
  <c r="I16" i="70"/>
  <c r="F16" i="70"/>
  <c r="C16" i="70"/>
  <c r="I15" i="70"/>
  <c r="F15" i="70"/>
  <c r="C15" i="70"/>
  <c r="I14" i="70"/>
  <c r="F14" i="70"/>
  <c r="C14" i="70"/>
  <c r="I13" i="70"/>
  <c r="F13" i="70"/>
  <c r="C13" i="70"/>
  <c r="I12" i="70"/>
  <c r="F12" i="70"/>
  <c r="C12" i="70"/>
  <c r="I11" i="70"/>
  <c r="F11" i="70"/>
  <c r="C11" i="70"/>
  <c r="I10" i="70"/>
  <c r="F10" i="70"/>
  <c r="C10" i="70"/>
  <c r="I9" i="70"/>
  <c r="F9" i="70"/>
  <c r="C9" i="70"/>
  <c r="I8" i="70"/>
  <c r="F8" i="70"/>
  <c r="C8" i="70"/>
  <c r="I7" i="70"/>
  <c r="F7" i="70"/>
  <c r="C7" i="70"/>
  <c r="I37" i="69"/>
  <c r="F37" i="69"/>
  <c r="C37" i="69"/>
  <c r="I36" i="69"/>
  <c r="F36" i="69"/>
  <c r="C36" i="69"/>
  <c r="I35" i="69"/>
  <c r="F35" i="69"/>
  <c r="C35" i="69"/>
  <c r="I34" i="69"/>
  <c r="F34" i="69"/>
  <c r="C34" i="69"/>
  <c r="I33" i="69"/>
  <c r="F33" i="69"/>
  <c r="C33" i="69"/>
  <c r="I32" i="69"/>
  <c r="F32" i="69"/>
  <c r="C32" i="69"/>
  <c r="I31" i="69"/>
  <c r="F31" i="69"/>
  <c r="C31" i="69"/>
  <c r="I30" i="69"/>
  <c r="F30" i="69"/>
  <c r="C30" i="69"/>
  <c r="I29" i="69"/>
  <c r="F29" i="69"/>
  <c r="C29" i="69"/>
  <c r="I28" i="69"/>
  <c r="F28" i="69"/>
  <c r="C28" i="69"/>
  <c r="I27" i="69"/>
  <c r="F27" i="69"/>
  <c r="C27" i="69"/>
  <c r="I26" i="69"/>
  <c r="F26" i="69"/>
  <c r="C26" i="69"/>
  <c r="I25" i="69"/>
  <c r="F25" i="69"/>
  <c r="C25" i="69"/>
  <c r="I24" i="69"/>
  <c r="F24" i="69"/>
  <c r="C24" i="69"/>
  <c r="I23" i="69"/>
  <c r="F23" i="69"/>
  <c r="C23" i="69"/>
  <c r="I22" i="69"/>
  <c r="F22" i="69"/>
  <c r="C22" i="69"/>
  <c r="I21" i="69"/>
  <c r="F21" i="69"/>
  <c r="C21" i="69"/>
  <c r="I20" i="69"/>
  <c r="F20" i="69"/>
  <c r="C20" i="69"/>
  <c r="I19" i="69"/>
  <c r="F19" i="69"/>
  <c r="C19" i="69"/>
  <c r="I18" i="69"/>
  <c r="F18" i="69"/>
  <c r="C18" i="69"/>
  <c r="I17" i="69"/>
  <c r="F17" i="69"/>
  <c r="C17" i="69"/>
  <c r="I16" i="69"/>
  <c r="F16" i="69"/>
  <c r="C16" i="69"/>
  <c r="I15" i="69"/>
  <c r="F15" i="69"/>
  <c r="C15" i="69"/>
  <c r="I14" i="69"/>
  <c r="F14" i="69"/>
  <c r="C14" i="69"/>
  <c r="I13" i="69"/>
  <c r="C13" i="69"/>
  <c r="I12" i="69"/>
  <c r="C12" i="69"/>
  <c r="I11" i="69"/>
  <c r="C11" i="69"/>
  <c r="I10" i="69"/>
  <c r="C10" i="69"/>
  <c r="I9" i="69"/>
  <c r="C9" i="69"/>
  <c r="I8" i="69"/>
  <c r="C8" i="69"/>
  <c r="I7" i="69"/>
  <c r="C7" i="69"/>
  <c r="I36" i="68"/>
  <c r="F36" i="68"/>
  <c r="C36" i="68"/>
  <c r="I35" i="68"/>
  <c r="F35" i="68"/>
  <c r="C35" i="68"/>
  <c r="I34" i="68"/>
  <c r="F34" i="68"/>
  <c r="C34" i="68"/>
  <c r="I33" i="68"/>
  <c r="F33" i="68"/>
  <c r="C33" i="68"/>
  <c r="I32" i="68"/>
  <c r="F32" i="68"/>
  <c r="C32" i="68"/>
  <c r="I31" i="68"/>
  <c r="F31" i="68"/>
  <c r="C31" i="68"/>
  <c r="I30" i="68"/>
  <c r="F30" i="68"/>
  <c r="C30" i="68"/>
  <c r="I29" i="68"/>
  <c r="F29" i="68"/>
  <c r="C29" i="68"/>
  <c r="I28" i="68"/>
  <c r="F28" i="68"/>
  <c r="C28" i="68"/>
  <c r="I27" i="68"/>
  <c r="F27" i="68"/>
  <c r="C27" i="68"/>
  <c r="I26" i="68"/>
  <c r="F26" i="68"/>
  <c r="C26" i="68"/>
  <c r="I25" i="68"/>
  <c r="F25" i="68"/>
  <c r="C25" i="68"/>
  <c r="I24" i="68"/>
  <c r="F24" i="68"/>
  <c r="C24" i="68"/>
  <c r="I23" i="68"/>
  <c r="F23" i="68"/>
  <c r="C23" i="68"/>
  <c r="I22" i="68"/>
  <c r="F22" i="68"/>
  <c r="C22" i="68"/>
  <c r="I21" i="68"/>
  <c r="F21" i="68"/>
  <c r="C21" i="68"/>
  <c r="I20" i="68"/>
  <c r="F20" i="68"/>
  <c r="C20" i="68"/>
  <c r="I19" i="68"/>
  <c r="F19" i="68"/>
  <c r="C19" i="68"/>
  <c r="I18" i="68"/>
  <c r="F18" i="68"/>
  <c r="C18" i="68"/>
  <c r="I17" i="68"/>
  <c r="F17" i="68"/>
  <c r="C17" i="68"/>
  <c r="I16" i="68"/>
  <c r="F16" i="68"/>
  <c r="C16" i="68"/>
  <c r="I15" i="68"/>
  <c r="F15" i="68"/>
  <c r="C15" i="68"/>
  <c r="I14" i="68"/>
  <c r="F14" i="68"/>
  <c r="C14" i="68"/>
  <c r="I13" i="68"/>
  <c r="F13" i="68"/>
  <c r="C13" i="68"/>
  <c r="I12" i="68"/>
  <c r="F12" i="68"/>
  <c r="C12" i="68"/>
  <c r="I11" i="68"/>
  <c r="F11" i="68"/>
  <c r="C11" i="68"/>
  <c r="I10" i="68"/>
  <c r="F10" i="68"/>
  <c r="C10" i="68"/>
  <c r="I9" i="68"/>
  <c r="F9" i="68"/>
  <c r="C9" i="68"/>
  <c r="I8" i="68"/>
  <c r="F8" i="68"/>
  <c r="C8" i="68"/>
  <c r="I7" i="68"/>
  <c r="F7" i="68"/>
  <c r="C7" i="68"/>
  <c r="I37" i="67"/>
  <c r="F37" i="67"/>
  <c r="C37" i="67"/>
  <c r="I36" i="67"/>
  <c r="F36" i="67"/>
  <c r="C36" i="67"/>
  <c r="I35" i="67"/>
  <c r="F35" i="67"/>
  <c r="C35" i="67"/>
  <c r="I34" i="67"/>
  <c r="F34" i="67"/>
  <c r="C34" i="67"/>
  <c r="I33" i="67"/>
  <c r="F33" i="67"/>
  <c r="C33" i="67"/>
  <c r="I32" i="67"/>
  <c r="F32" i="67"/>
  <c r="C32" i="67"/>
  <c r="I31" i="67"/>
  <c r="F31" i="67"/>
  <c r="C31" i="67"/>
  <c r="I30" i="67"/>
  <c r="F30" i="67"/>
  <c r="C30" i="67"/>
  <c r="I29" i="67"/>
  <c r="F29" i="67"/>
  <c r="C29" i="67"/>
  <c r="I28" i="67"/>
  <c r="F28" i="67"/>
  <c r="C28" i="67"/>
  <c r="I27" i="67"/>
  <c r="F27" i="67"/>
  <c r="C27" i="67"/>
  <c r="I26" i="67"/>
  <c r="F26" i="67"/>
  <c r="C26" i="67"/>
  <c r="I25" i="67"/>
  <c r="F25" i="67"/>
  <c r="C25" i="67"/>
  <c r="I24" i="67"/>
  <c r="F24" i="67"/>
  <c r="C24" i="67"/>
  <c r="I23" i="67"/>
  <c r="F23" i="67"/>
  <c r="C23" i="67"/>
  <c r="I22" i="67"/>
  <c r="F22" i="67"/>
  <c r="C22" i="67"/>
  <c r="I21" i="67"/>
  <c r="F21" i="67"/>
  <c r="C21" i="67"/>
  <c r="I20" i="67"/>
  <c r="F20" i="67"/>
  <c r="C20" i="67"/>
  <c r="I19" i="67"/>
  <c r="F19" i="67"/>
  <c r="C19" i="67"/>
  <c r="I18" i="67"/>
  <c r="F18" i="67"/>
  <c r="C18" i="67"/>
  <c r="I17" i="67"/>
  <c r="F17" i="67"/>
  <c r="C17" i="67"/>
  <c r="I16" i="67"/>
  <c r="F16" i="67"/>
  <c r="C16" i="67"/>
  <c r="I15" i="67"/>
  <c r="F15" i="67"/>
  <c r="C15" i="67"/>
  <c r="I14" i="67"/>
  <c r="F14" i="67"/>
  <c r="C14" i="67"/>
  <c r="I13" i="67"/>
  <c r="F13" i="67"/>
  <c r="C13" i="67"/>
  <c r="I12" i="67"/>
  <c r="F12" i="67"/>
  <c r="C12" i="67"/>
  <c r="I11" i="67"/>
  <c r="F11" i="67"/>
  <c r="C11" i="67"/>
  <c r="I10" i="67"/>
  <c r="F10" i="67"/>
  <c r="C10" i="67"/>
  <c r="I9" i="67"/>
  <c r="F9" i="67"/>
  <c r="C9" i="67"/>
  <c r="I8" i="67"/>
  <c r="F8" i="67"/>
  <c r="C8" i="67"/>
  <c r="I7" i="67"/>
  <c r="F7" i="67"/>
  <c r="C7" i="67"/>
  <c r="I37" i="66"/>
  <c r="F37" i="66"/>
  <c r="C37" i="66"/>
  <c r="I36" i="66"/>
  <c r="F36" i="66"/>
  <c r="C36" i="66"/>
  <c r="I35" i="66"/>
  <c r="F35" i="66"/>
  <c r="C35" i="66"/>
  <c r="I34" i="66"/>
  <c r="F34" i="66"/>
  <c r="C34" i="66"/>
  <c r="I33" i="66"/>
  <c r="F33" i="66"/>
  <c r="C33" i="66"/>
  <c r="I32" i="66"/>
  <c r="F32" i="66"/>
  <c r="C32" i="66"/>
  <c r="I31" i="66"/>
  <c r="F31" i="66"/>
  <c r="C31" i="66"/>
  <c r="I30" i="66"/>
  <c r="F30" i="66"/>
  <c r="C30" i="66"/>
  <c r="I29" i="66"/>
  <c r="F29" i="66"/>
  <c r="C29" i="66"/>
  <c r="I28" i="66"/>
  <c r="F28" i="66"/>
  <c r="C28" i="66"/>
  <c r="I27" i="66"/>
  <c r="F27" i="66"/>
  <c r="C27" i="66"/>
  <c r="I26" i="66"/>
  <c r="F26" i="66"/>
  <c r="C26" i="66"/>
  <c r="I25" i="66"/>
  <c r="F25" i="66"/>
  <c r="I24" i="66"/>
  <c r="F24" i="66"/>
  <c r="C24" i="66"/>
  <c r="I23" i="66"/>
  <c r="F23" i="66"/>
  <c r="C23" i="66"/>
  <c r="I22" i="66"/>
  <c r="F22" i="66"/>
  <c r="C22" i="66"/>
  <c r="I21" i="66"/>
  <c r="F21" i="66"/>
  <c r="C21" i="66"/>
  <c r="I20" i="66"/>
  <c r="F20" i="66"/>
  <c r="C20" i="66"/>
  <c r="I19" i="66"/>
  <c r="F19" i="66"/>
  <c r="C19" i="66"/>
  <c r="I18" i="66"/>
  <c r="F18" i="66"/>
  <c r="C18" i="66"/>
  <c r="I17" i="66"/>
  <c r="F17" i="66"/>
  <c r="C17" i="66"/>
  <c r="I16" i="66"/>
  <c r="F16" i="66"/>
  <c r="C16" i="66"/>
  <c r="I15" i="66"/>
  <c r="F15" i="66"/>
  <c r="C15" i="66"/>
  <c r="I14" i="66"/>
  <c r="F14" i="66"/>
  <c r="C14" i="66"/>
  <c r="I13" i="66"/>
  <c r="F13" i="66"/>
  <c r="C13" i="66"/>
  <c r="I12" i="66"/>
  <c r="F12" i="66"/>
  <c r="C12" i="66"/>
  <c r="I11" i="66"/>
  <c r="F11" i="66"/>
  <c r="C11" i="66"/>
  <c r="I10" i="66"/>
  <c r="F10" i="66"/>
  <c r="C10" i="66"/>
  <c r="I9" i="66"/>
  <c r="F9" i="66"/>
  <c r="C9" i="66"/>
  <c r="I8" i="66"/>
  <c r="F8" i="66"/>
  <c r="C8" i="66"/>
  <c r="I7" i="66"/>
  <c r="F7" i="66"/>
  <c r="C7" i="66"/>
  <c r="I34" i="65"/>
  <c r="F34" i="65"/>
  <c r="C34" i="65"/>
  <c r="I33" i="65"/>
  <c r="F33" i="65"/>
  <c r="C33" i="65"/>
  <c r="I32" i="65"/>
  <c r="F32" i="65"/>
  <c r="C32" i="65"/>
  <c r="I31" i="65"/>
  <c r="F31" i="65"/>
  <c r="C31" i="65"/>
  <c r="I30" i="65"/>
  <c r="F30" i="65"/>
  <c r="C30" i="65"/>
  <c r="I29" i="65"/>
  <c r="F29" i="65"/>
  <c r="C29" i="65"/>
  <c r="I28" i="65"/>
  <c r="F28" i="65"/>
  <c r="C28" i="65"/>
  <c r="I27" i="65"/>
  <c r="F27" i="65"/>
  <c r="C27" i="65"/>
  <c r="I26" i="65"/>
  <c r="F26" i="65"/>
  <c r="C26" i="65"/>
  <c r="I25" i="65"/>
  <c r="F25" i="65"/>
  <c r="C25" i="65"/>
  <c r="I24" i="65"/>
  <c r="F24" i="65"/>
  <c r="C24" i="65"/>
  <c r="I23" i="65"/>
  <c r="F23" i="65"/>
  <c r="C23" i="65"/>
  <c r="I22" i="65"/>
  <c r="F22" i="65"/>
  <c r="C22" i="65"/>
  <c r="I21" i="65"/>
  <c r="F21" i="65"/>
  <c r="C21" i="65"/>
  <c r="I20" i="65"/>
  <c r="F20" i="65"/>
  <c r="C20" i="65"/>
  <c r="I19" i="65"/>
  <c r="F19" i="65"/>
  <c r="C19" i="65"/>
  <c r="I18" i="65"/>
  <c r="F18" i="65"/>
  <c r="C18" i="65"/>
  <c r="I17" i="65"/>
  <c r="F17" i="65"/>
  <c r="C17" i="65"/>
  <c r="I16" i="65"/>
  <c r="F16" i="65"/>
  <c r="C16" i="65"/>
  <c r="I15" i="65"/>
  <c r="F15" i="65"/>
  <c r="C15" i="65"/>
  <c r="I14" i="65"/>
  <c r="F14" i="65"/>
  <c r="C14" i="65"/>
  <c r="I13" i="65"/>
  <c r="F13" i="65"/>
  <c r="C13" i="65"/>
  <c r="I12" i="65"/>
  <c r="F12" i="65"/>
  <c r="C12" i="65"/>
  <c r="I11" i="65"/>
  <c r="F11" i="65"/>
  <c r="C11" i="65"/>
  <c r="I10" i="65"/>
  <c r="F10" i="65"/>
  <c r="C10" i="65"/>
  <c r="I9" i="65"/>
  <c r="F9" i="65"/>
  <c r="C9" i="65"/>
  <c r="I8" i="65"/>
  <c r="F8" i="65"/>
  <c r="C8" i="65"/>
  <c r="I7" i="65"/>
  <c r="F7" i="65"/>
  <c r="C7" i="65"/>
  <c r="I37" i="64"/>
  <c r="F37" i="64"/>
  <c r="C37" i="64"/>
  <c r="I36" i="64"/>
  <c r="F36" i="64"/>
  <c r="C36" i="64"/>
  <c r="I35" i="64"/>
  <c r="F35" i="64"/>
  <c r="C35" i="64"/>
  <c r="I34" i="64"/>
  <c r="F34" i="64"/>
  <c r="C34" i="64"/>
  <c r="I33" i="64"/>
  <c r="F33" i="64"/>
  <c r="C33" i="64"/>
  <c r="I32" i="64"/>
  <c r="F32" i="64"/>
  <c r="C32" i="64"/>
  <c r="I31" i="64"/>
  <c r="F31" i="64"/>
  <c r="C31" i="64"/>
  <c r="I30" i="64"/>
  <c r="F30" i="64"/>
  <c r="C30" i="64"/>
  <c r="I29" i="64"/>
  <c r="F29" i="64"/>
  <c r="C29" i="64"/>
  <c r="I28" i="64"/>
  <c r="F28" i="64"/>
  <c r="C28" i="64"/>
  <c r="I27" i="64"/>
  <c r="F27" i="64"/>
  <c r="C27" i="64"/>
  <c r="I26" i="64"/>
  <c r="F26" i="64"/>
  <c r="C26" i="64"/>
  <c r="I25" i="64"/>
  <c r="F25" i="64"/>
  <c r="C25" i="64"/>
  <c r="I24" i="64"/>
  <c r="F24" i="64"/>
  <c r="C24" i="64"/>
  <c r="I23" i="64"/>
  <c r="F23" i="64"/>
  <c r="C23" i="64"/>
  <c r="I22" i="64"/>
  <c r="F22" i="64"/>
  <c r="C22" i="64"/>
  <c r="I21" i="64"/>
  <c r="F21" i="64"/>
  <c r="C21" i="64"/>
  <c r="I20" i="64"/>
  <c r="F20" i="64"/>
  <c r="C20" i="64"/>
  <c r="I19" i="64"/>
  <c r="F19" i="64"/>
  <c r="C19" i="64"/>
  <c r="I18" i="64"/>
  <c r="F18" i="64"/>
  <c r="C18" i="64"/>
  <c r="I17" i="64"/>
  <c r="F17" i="64"/>
  <c r="C17" i="64"/>
  <c r="I16" i="64"/>
  <c r="F16" i="64"/>
  <c r="C16" i="64"/>
  <c r="I15" i="64"/>
  <c r="F15" i="64"/>
  <c r="C15" i="64"/>
  <c r="I14" i="64"/>
  <c r="F14" i="64"/>
  <c r="C14" i="64"/>
  <c r="I13" i="64"/>
  <c r="F13" i="64"/>
  <c r="C13" i="64"/>
  <c r="I12" i="64"/>
  <c r="F12" i="64"/>
  <c r="C12" i="64"/>
  <c r="I11" i="64"/>
  <c r="F11" i="64"/>
  <c r="C11" i="64"/>
  <c r="I10" i="64"/>
  <c r="F10" i="64"/>
  <c r="C10" i="64"/>
  <c r="I9" i="64"/>
  <c r="F9" i="64"/>
  <c r="C9" i="64"/>
  <c r="I8" i="64"/>
  <c r="F8" i="64"/>
  <c r="C8" i="64"/>
  <c r="I7" i="64"/>
  <c r="F7" i="64"/>
  <c r="C7" i="64"/>
  <c r="I36" i="63"/>
  <c r="F36" i="63"/>
  <c r="C36" i="63"/>
  <c r="I35" i="63"/>
  <c r="F35" i="63"/>
  <c r="C35" i="63"/>
  <c r="I34" i="63"/>
  <c r="F34" i="63"/>
  <c r="C34" i="63"/>
  <c r="I33" i="63"/>
  <c r="F33" i="63"/>
  <c r="C33" i="63"/>
  <c r="I32" i="63"/>
  <c r="F32" i="63"/>
  <c r="C32" i="63"/>
  <c r="I31" i="63"/>
  <c r="F31" i="63"/>
  <c r="C31" i="63"/>
  <c r="I30" i="63"/>
  <c r="F30" i="63"/>
  <c r="C30" i="63"/>
  <c r="I29" i="63"/>
  <c r="F29" i="63"/>
  <c r="C29" i="63"/>
  <c r="I28" i="63"/>
  <c r="F28" i="63"/>
  <c r="C28" i="63"/>
  <c r="I27" i="63"/>
  <c r="F27" i="63"/>
  <c r="C27" i="63"/>
  <c r="I26" i="63"/>
  <c r="F26" i="63"/>
  <c r="C26" i="63"/>
  <c r="I25" i="63"/>
  <c r="F25" i="63"/>
  <c r="C25" i="63"/>
  <c r="I24" i="63"/>
  <c r="F24" i="63"/>
  <c r="C24" i="63"/>
  <c r="I23" i="63"/>
  <c r="F23" i="63"/>
  <c r="C23" i="63"/>
  <c r="I22" i="63"/>
  <c r="F22" i="63"/>
  <c r="C22" i="63"/>
  <c r="I21" i="63"/>
  <c r="F21" i="63"/>
  <c r="C21" i="63"/>
  <c r="I20" i="63"/>
  <c r="F20" i="63"/>
  <c r="C20" i="63"/>
  <c r="I19" i="63"/>
  <c r="F19" i="63"/>
  <c r="C19" i="63"/>
  <c r="I18" i="63"/>
  <c r="F18" i="63"/>
  <c r="C18" i="63"/>
  <c r="I17" i="63"/>
  <c r="F17" i="63"/>
  <c r="C17" i="63"/>
  <c r="I16" i="63"/>
  <c r="F16" i="63"/>
  <c r="C16" i="63"/>
  <c r="I15" i="63"/>
  <c r="F15" i="63"/>
  <c r="C15" i="63"/>
  <c r="I14" i="63"/>
  <c r="F14" i="63"/>
  <c r="C14" i="63"/>
  <c r="I13" i="63"/>
  <c r="F13" i="63"/>
  <c r="C13" i="63"/>
  <c r="I12" i="63"/>
  <c r="F12" i="63"/>
  <c r="C12" i="63"/>
  <c r="I11" i="63"/>
  <c r="F11" i="63"/>
  <c r="C11" i="63"/>
  <c r="I10" i="63"/>
  <c r="F10" i="63"/>
  <c r="C10" i="63"/>
  <c r="I9" i="63"/>
  <c r="F9" i="63"/>
  <c r="C9" i="63"/>
  <c r="I8" i="63"/>
  <c r="F8" i="63"/>
  <c r="C8" i="63"/>
  <c r="I7" i="63"/>
  <c r="F7" i="63"/>
  <c r="C7" i="63"/>
  <c r="I37" i="62"/>
  <c r="F37" i="62"/>
  <c r="C37" i="62"/>
  <c r="I36" i="62"/>
  <c r="F36" i="62"/>
  <c r="C36" i="62"/>
  <c r="I35" i="62"/>
  <c r="F35" i="62"/>
  <c r="C35" i="62"/>
  <c r="I34" i="62"/>
  <c r="F34" i="62"/>
  <c r="C34" i="62"/>
  <c r="I33" i="62"/>
  <c r="F33" i="62"/>
  <c r="C33" i="62"/>
  <c r="I32" i="62"/>
  <c r="F32" i="62"/>
  <c r="C32" i="62"/>
  <c r="I31" i="62"/>
  <c r="F31" i="62"/>
  <c r="C31" i="62"/>
  <c r="I30" i="62"/>
  <c r="F30" i="62"/>
  <c r="C30" i="62"/>
  <c r="I29" i="62"/>
  <c r="F29" i="62"/>
  <c r="C29" i="62"/>
  <c r="I28" i="62"/>
  <c r="F28" i="62"/>
  <c r="C28" i="62"/>
  <c r="I27" i="62"/>
  <c r="F27" i="62"/>
  <c r="C27" i="62"/>
  <c r="I26" i="62"/>
  <c r="F26" i="62"/>
  <c r="C26" i="62"/>
  <c r="I25" i="62"/>
  <c r="F25" i="62"/>
  <c r="C25" i="62"/>
  <c r="I24" i="62"/>
  <c r="F24" i="62"/>
  <c r="C24" i="62"/>
  <c r="I23" i="62"/>
  <c r="F23" i="62"/>
  <c r="C23" i="62"/>
  <c r="I22" i="62"/>
  <c r="F22" i="62"/>
  <c r="C22" i="62"/>
  <c r="I21" i="62"/>
  <c r="F21" i="62"/>
  <c r="C21" i="62"/>
  <c r="I20" i="62"/>
  <c r="F20" i="62"/>
  <c r="C20" i="62"/>
  <c r="I19" i="62"/>
  <c r="F19" i="62"/>
  <c r="C19" i="62"/>
  <c r="I18" i="62"/>
  <c r="F18" i="62"/>
  <c r="C18" i="62"/>
  <c r="I17" i="62"/>
  <c r="F17" i="62"/>
  <c r="C17" i="62"/>
  <c r="I16" i="62"/>
  <c r="F16" i="62"/>
  <c r="C16" i="62"/>
  <c r="I15" i="62"/>
  <c r="F15" i="62"/>
  <c r="C15" i="62"/>
  <c r="I14" i="62"/>
  <c r="F14" i="62"/>
  <c r="C14" i="62"/>
  <c r="I13" i="62"/>
  <c r="F13" i="62"/>
  <c r="C13" i="62"/>
  <c r="I12" i="62"/>
  <c r="F12" i="62"/>
  <c r="C12" i="62"/>
  <c r="I11" i="62"/>
  <c r="F11" i="62"/>
  <c r="C11" i="62"/>
  <c r="I10" i="62"/>
  <c r="F10" i="62"/>
  <c r="C10" i="62"/>
  <c r="I9" i="62"/>
  <c r="F9" i="62"/>
  <c r="C9" i="62"/>
  <c r="I8" i="62"/>
  <c r="F8" i="62"/>
  <c r="C8" i="62"/>
  <c r="I7" i="62"/>
  <c r="F7" i="62"/>
  <c r="C7" i="62"/>
  <c r="I36" i="61"/>
  <c r="F36" i="61"/>
  <c r="C36" i="61"/>
  <c r="I35" i="61"/>
  <c r="F35" i="61"/>
  <c r="C35" i="61"/>
  <c r="I34" i="61"/>
  <c r="F34" i="61"/>
  <c r="C34" i="61"/>
  <c r="I33" i="61"/>
  <c r="F33" i="61"/>
  <c r="C33" i="61"/>
  <c r="I32" i="61"/>
  <c r="F32" i="61"/>
  <c r="C32" i="61"/>
  <c r="I31" i="61"/>
  <c r="F31" i="61"/>
  <c r="C31" i="61"/>
  <c r="I30" i="61"/>
  <c r="F30" i="61"/>
  <c r="C30" i="61"/>
  <c r="I29" i="61"/>
  <c r="F29" i="61"/>
  <c r="C29" i="61"/>
  <c r="I28" i="61"/>
  <c r="F28" i="61"/>
  <c r="C28" i="61"/>
  <c r="I27" i="61"/>
  <c r="F27" i="61"/>
  <c r="C27" i="61"/>
  <c r="I26" i="61"/>
  <c r="F26" i="61"/>
  <c r="C26" i="61"/>
  <c r="I25" i="61"/>
  <c r="F25" i="61"/>
  <c r="C25" i="61"/>
  <c r="I24" i="61"/>
  <c r="F24" i="61"/>
  <c r="C24" i="61"/>
  <c r="I23" i="61"/>
  <c r="F23" i="61"/>
  <c r="C23" i="61"/>
  <c r="I22" i="61"/>
  <c r="F22" i="61"/>
  <c r="C22" i="61"/>
  <c r="I21" i="61"/>
  <c r="F21" i="61"/>
  <c r="C21" i="61"/>
  <c r="I20" i="61"/>
  <c r="F20" i="61"/>
  <c r="C20" i="61"/>
  <c r="I19" i="61"/>
  <c r="F19" i="61"/>
  <c r="C19" i="61"/>
  <c r="I18" i="61"/>
  <c r="F18" i="61"/>
  <c r="C18" i="61"/>
  <c r="I17" i="61"/>
  <c r="F17" i="61"/>
  <c r="C17" i="61"/>
  <c r="I16" i="61"/>
  <c r="F16" i="61"/>
  <c r="C16" i="61"/>
  <c r="I15" i="61"/>
  <c r="F15" i="61"/>
  <c r="C15" i="61"/>
  <c r="I14" i="61"/>
  <c r="F14" i="61"/>
  <c r="C14" i="61"/>
  <c r="I13" i="61"/>
  <c r="F13" i="61"/>
  <c r="C13" i="61"/>
  <c r="I12" i="61"/>
  <c r="F12" i="61"/>
  <c r="C12" i="61"/>
  <c r="I11" i="61"/>
  <c r="F11" i="61"/>
  <c r="C11" i="61"/>
  <c r="I10" i="61"/>
  <c r="F10" i="61"/>
  <c r="C10" i="61"/>
  <c r="I9" i="61"/>
  <c r="F9" i="61"/>
  <c r="C9" i="61"/>
  <c r="I8" i="61"/>
  <c r="F8" i="61"/>
  <c r="C8" i="61"/>
  <c r="I7" i="61"/>
  <c r="F7" i="61"/>
  <c r="C7" i="61"/>
  <c r="I37" i="60"/>
  <c r="F37" i="60"/>
  <c r="C37" i="60"/>
  <c r="I36" i="60"/>
  <c r="F36" i="60"/>
  <c r="C36" i="60"/>
  <c r="I35" i="60"/>
  <c r="F35" i="60"/>
  <c r="C35" i="60"/>
  <c r="I34" i="60"/>
  <c r="F34" i="60"/>
  <c r="C34" i="60"/>
  <c r="I33" i="60"/>
  <c r="F33" i="60"/>
  <c r="C33" i="60"/>
  <c r="I32" i="60"/>
  <c r="F32" i="60"/>
  <c r="C32" i="60"/>
  <c r="I31" i="60"/>
  <c r="F31" i="60"/>
  <c r="C31" i="60"/>
  <c r="I30" i="60"/>
  <c r="F30" i="60"/>
  <c r="C30" i="60"/>
  <c r="I29" i="60"/>
  <c r="F29" i="60"/>
  <c r="C29" i="60"/>
  <c r="I28" i="60"/>
  <c r="F28" i="60"/>
  <c r="C28" i="60"/>
  <c r="I27" i="60"/>
  <c r="F27" i="60"/>
  <c r="C27" i="60"/>
  <c r="I26" i="60"/>
  <c r="F26" i="60"/>
  <c r="C26" i="60"/>
  <c r="I25" i="60"/>
  <c r="F25" i="60"/>
  <c r="C25" i="60"/>
  <c r="I24" i="60"/>
  <c r="F24" i="60"/>
  <c r="C24" i="60"/>
  <c r="I23" i="60"/>
  <c r="F23" i="60"/>
  <c r="C23" i="60"/>
  <c r="I22" i="60"/>
  <c r="F22" i="60"/>
  <c r="C22" i="60"/>
  <c r="I21" i="60"/>
  <c r="F21" i="60"/>
  <c r="C21" i="60"/>
  <c r="I20" i="60"/>
  <c r="F20" i="60"/>
  <c r="C20" i="60"/>
  <c r="I19" i="60"/>
  <c r="F19" i="60"/>
  <c r="C19" i="60"/>
  <c r="I18" i="60"/>
  <c r="F18" i="60"/>
  <c r="C18" i="60"/>
  <c r="I17" i="60"/>
  <c r="F17" i="60"/>
  <c r="C17" i="60"/>
  <c r="I16" i="60"/>
  <c r="F16" i="60"/>
  <c r="C16" i="60"/>
  <c r="I15" i="60"/>
  <c r="F15" i="60"/>
  <c r="C15" i="60"/>
  <c r="I14" i="60"/>
  <c r="F14" i="60"/>
  <c r="C14" i="60"/>
  <c r="I13" i="60"/>
  <c r="F13" i="60"/>
  <c r="C13" i="60"/>
  <c r="I12" i="60"/>
  <c r="F12" i="60"/>
  <c r="C12" i="60"/>
  <c r="I11" i="60"/>
  <c r="F11" i="60"/>
  <c r="C11" i="60"/>
  <c r="I10" i="60"/>
  <c r="F10" i="60"/>
  <c r="C10" i="60"/>
  <c r="I9" i="60"/>
  <c r="F9" i="60"/>
  <c r="C9" i="60"/>
  <c r="I8" i="60"/>
  <c r="F8" i="60"/>
  <c r="C8" i="60"/>
  <c r="I7" i="60"/>
  <c r="F7" i="60"/>
  <c r="C7" i="60"/>
  <c r="I37" i="59"/>
  <c r="F37" i="59"/>
  <c r="C37" i="59"/>
  <c r="I36" i="59"/>
  <c r="F36" i="59"/>
  <c r="C36" i="59"/>
  <c r="I35" i="59"/>
  <c r="F35" i="59"/>
  <c r="C35" i="59"/>
  <c r="I34" i="59"/>
  <c r="F34" i="59"/>
  <c r="C34" i="59"/>
  <c r="I33" i="59"/>
  <c r="F33" i="59"/>
  <c r="C33" i="59"/>
  <c r="I32" i="59"/>
  <c r="F32" i="59"/>
  <c r="C32" i="59"/>
  <c r="I31" i="59"/>
  <c r="F31" i="59"/>
  <c r="C31" i="59"/>
  <c r="I30" i="59"/>
  <c r="F30" i="59"/>
  <c r="C30" i="59"/>
  <c r="I29" i="59"/>
  <c r="F29" i="59"/>
  <c r="C29" i="59"/>
  <c r="I28" i="59"/>
  <c r="F28" i="59"/>
  <c r="C28" i="59"/>
  <c r="I27" i="59"/>
  <c r="F27" i="59"/>
  <c r="C27" i="59"/>
  <c r="I26" i="59"/>
  <c r="F26" i="59"/>
  <c r="C26" i="59"/>
  <c r="I25" i="59"/>
  <c r="F25" i="59"/>
  <c r="C25" i="59"/>
  <c r="I24" i="59"/>
  <c r="F24" i="59"/>
  <c r="C24" i="59"/>
  <c r="I23" i="59"/>
  <c r="F23" i="59"/>
  <c r="C23" i="59"/>
  <c r="I22" i="59"/>
  <c r="F22" i="59"/>
  <c r="C22" i="59"/>
  <c r="I21" i="59"/>
  <c r="F21" i="59"/>
  <c r="C21" i="59"/>
  <c r="I20" i="59"/>
  <c r="F20" i="59"/>
  <c r="C20" i="59"/>
  <c r="I19" i="59"/>
  <c r="F19" i="59"/>
  <c r="C19" i="59"/>
  <c r="I18" i="59"/>
  <c r="F18" i="59"/>
  <c r="C18" i="59"/>
  <c r="I17" i="59"/>
  <c r="F17" i="59"/>
  <c r="C17" i="59"/>
  <c r="I16" i="59"/>
  <c r="F16" i="59"/>
  <c r="C16" i="59"/>
  <c r="I15" i="59"/>
  <c r="F15" i="59"/>
  <c r="C15" i="59"/>
  <c r="I14" i="59"/>
  <c r="F14" i="59"/>
  <c r="C14" i="59"/>
  <c r="I13" i="59"/>
  <c r="F13" i="59"/>
  <c r="C13" i="59"/>
  <c r="I12" i="59"/>
  <c r="F12" i="59"/>
  <c r="C12" i="59"/>
  <c r="I11" i="59"/>
  <c r="F11" i="59"/>
  <c r="C11" i="59"/>
  <c r="I10" i="59"/>
  <c r="F10" i="59"/>
  <c r="C10" i="59"/>
  <c r="I9" i="59"/>
  <c r="F9" i="59"/>
  <c r="C9" i="59"/>
  <c r="I8" i="59"/>
  <c r="F8" i="59"/>
  <c r="C8" i="59"/>
  <c r="I7" i="59"/>
  <c r="F7" i="59"/>
  <c r="C7" i="59"/>
  <c r="I36" i="58"/>
  <c r="F36" i="58"/>
  <c r="C36" i="58"/>
  <c r="I35" i="58"/>
  <c r="F35" i="58"/>
  <c r="C35" i="58"/>
  <c r="I34" i="58"/>
  <c r="F34" i="58"/>
  <c r="C34" i="58"/>
  <c r="I33" i="58"/>
  <c r="F33" i="58"/>
  <c r="C33" i="58"/>
  <c r="I32" i="58"/>
  <c r="F32" i="58"/>
  <c r="C32" i="58"/>
  <c r="I31" i="58"/>
  <c r="F31" i="58"/>
  <c r="C31" i="58"/>
  <c r="I30" i="58"/>
  <c r="F30" i="58"/>
  <c r="C30" i="58"/>
  <c r="I29" i="58"/>
  <c r="F29" i="58"/>
  <c r="C29" i="58"/>
  <c r="I28" i="58"/>
  <c r="F28" i="58"/>
  <c r="C28" i="58"/>
  <c r="I27" i="58"/>
  <c r="F27" i="58"/>
  <c r="C27" i="58"/>
  <c r="I26" i="58"/>
  <c r="F26" i="58"/>
  <c r="C26" i="58"/>
  <c r="I25" i="58"/>
  <c r="F25" i="58"/>
  <c r="C25" i="58"/>
  <c r="I24" i="58"/>
  <c r="F24" i="58"/>
  <c r="C24" i="58"/>
  <c r="I23" i="58"/>
  <c r="F23" i="58"/>
  <c r="C23" i="58"/>
  <c r="I22" i="58"/>
  <c r="F22" i="58"/>
  <c r="C22" i="58"/>
  <c r="I21" i="58"/>
  <c r="F21" i="58"/>
  <c r="C21" i="58"/>
  <c r="I20" i="58"/>
  <c r="F20" i="58"/>
  <c r="C20" i="58"/>
  <c r="I19" i="58"/>
  <c r="F19" i="58"/>
  <c r="C19" i="58"/>
  <c r="I18" i="58"/>
  <c r="F18" i="58"/>
  <c r="C18" i="58"/>
  <c r="I17" i="58"/>
  <c r="F17" i="58"/>
  <c r="C17" i="58"/>
  <c r="I16" i="58"/>
  <c r="F16" i="58"/>
  <c r="C16" i="58"/>
  <c r="I15" i="58"/>
  <c r="F15" i="58"/>
  <c r="C15" i="58"/>
  <c r="I14" i="58"/>
  <c r="F14" i="58"/>
  <c r="C14" i="58"/>
  <c r="I13" i="58"/>
  <c r="F13" i="58"/>
  <c r="C13" i="58"/>
  <c r="I12" i="58"/>
  <c r="F12" i="58"/>
  <c r="C12" i="58"/>
  <c r="I11" i="58"/>
  <c r="F11" i="58"/>
  <c r="C11" i="58"/>
  <c r="I10" i="58"/>
  <c r="F10" i="58"/>
  <c r="C10" i="58"/>
  <c r="I9" i="58"/>
  <c r="F9" i="58"/>
  <c r="C9" i="58"/>
  <c r="I8" i="58"/>
  <c r="F8" i="58"/>
  <c r="C8" i="58"/>
  <c r="I7" i="58"/>
  <c r="F7" i="58"/>
  <c r="C7" i="58"/>
  <c r="I37" i="57"/>
  <c r="F37" i="57"/>
  <c r="C37" i="57"/>
  <c r="I36" i="57"/>
  <c r="F36" i="57"/>
  <c r="C36" i="57"/>
  <c r="I35" i="57"/>
  <c r="F35" i="57"/>
  <c r="C35" i="57"/>
  <c r="I34" i="57"/>
  <c r="F34" i="57"/>
  <c r="C34" i="57"/>
  <c r="I33" i="57"/>
  <c r="F33" i="57"/>
  <c r="C33" i="57"/>
  <c r="I32" i="57"/>
  <c r="F32" i="57"/>
  <c r="C32" i="57"/>
  <c r="I31" i="57"/>
  <c r="F31" i="57"/>
  <c r="C31" i="57"/>
  <c r="I30" i="57"/>
  <c r="F30" i="57"/>
  <c r="C30" i="57"/>
  <c r="I29" i="57"/>
  <c r="F29" i="57"/>
  <c r="C29" i="57"/>
  <c r="I28" i="57"/>
  <c r="F28" i="57"/>
  <c r="C28" i="57"/>
  <c r="I27" i="57"/>
  <c r="F27" i="57"/>
  <c r="C27" i="57"/>
  <c r="I26" i="57"/>
  <c r="F26" i="57"/>
  <c r="C26" i="57"/>
  <c r="I25" i="57"/>
  <c r="F25" i="57"/>
  <c r="C25" i="57"/>
  <c r="I24" i="57"/>
  <c r="F24" i="57"/>
  <c r="C24" i="57"/>
  <c r="I23" i="57"/>
  <c r="F23" i="57"/>
  <c r="C23" i="57"/>
  <c r="I22" i="57"/>
  <c r="F22" i="57"/>
  <c r="C22" i="57"/>
  <c r="I21" i="57"/>
  <c r="F21" i="57"/>
  <c r="C21" i="57"/>
  <c r="I20" i="57"/>
  <c r="F20" i="57"/>
  <c r="C20" i="57"/>
  <c r="I19" i="57"/>
  <c r="F19" i="57"/>
  <c r="C19" i="57"/>
  <c r="I18" i="57"/>
  <c r="F18" i="57"/>
  <c r="C18" i="57"/>
  <c r="I17" i="57"/>
  <c r="F17" i="57"/>
  <c r="C17" i="57"/>
  <c r="I16" i="57"/>
  <c r="F16" i="57"/>
  <c r="C16" i="57"/>
  <c r="I15" i="57"/>
  <c r="F15" i="57"/>
  <c r="C15" i="57"/>
  <c r="I14" i="57"/>
  <c r="F14" i="57"/>
  <c r="C14" i="57"/>
  <c r="I13" i="57"/>
  <c r="F13" i="57"/>
  <c r="C13" i="57"/>
  <c r="I12" i="57"/>
  <c r="F12" i="57"/>
  <c r="C12" i="57"/>
  <c r="I11" i="57"/>
  <c r="F11" i="57"/>
  <c r="C11" i="57"/>
  <c r="I10" i="57"/>
  <c r="F10" i="57"/>
  <c r="C10" i="57"/>
  <c r="I9" i="57"/>
  <c r="F9" i="57"/>
  <c r="C9" i="57"/>
  <c r="I8" i="57"/>
  <c r="F8" i="57"/>
  <c r="C8" i="57"/>
  <c r="I7" i="57"/>
  <c r="F7" i="57"/>
  <c r="C7" i="57"/>
  <c r="I36" i="56"/>
  <c r="F36" i="56"/>
  <c r="C36" i="56"/>
  <c r="I35" i="56"/>
  <c r="F35" i="56"/>
  <c r="C35" i="56"/>
  <c r="I34" i="56"/>
  <c r="F34" i="56"/>
  <c r="C34" i="56"/>
  <c r="I33" i="56"/>
  <c r="F33" i="56"/>
  <c r="C33" i="56"/>
  <c r="I32" i="56"/>
  <c r="F32" i="56"/>
  <c r="C32" i="56"/>
  <c r="I31" i="56"/>
  <c r="F31" i="56"/>
  <c r="C31" i="56"/>
  <c r="I30" i="56"/>
  <c r="F30" i="56"/>
  <c r="C30" i="56"/>
  <c r="I29" i="56"/>
  <c r="F29" i="56"/>
  <c r="C29" i="56"/>
  <c r="I28" i="56"/>
  <c r="F28" i="56"/>
  <c r="C28" i="56"/>
  <c r="I27" i="56"/>
  <c r="F27" i="56"/>
  <c r="C27" i="56"/>
  <c r="I26" i="56"/>
  <c r="F26" i="56"/>
  <c r="C26" i="56"/>
  <c r="I25" i="56"/>
  <c r="F25" i="56"/>
  <c r="C25" i="56"/>
  <c r="I24" i="56"/>
  <c r="F24" i="56"/>
  <c r="C24" i="56"/>
  <c r="I23" i="56"/>
  <c r="F23" i="56"/>
  <c r="C23" i="56"/>
  <c r="I22" i="56"/>
  <c r="F22" i="56"/>
  <c r="C22" i="56"/>
  <c r="I21" i="56"/>
  <c r="F21" i="56"/>
  <c r="C21" i="56"/>
  <c r="I20" i="56"/>
  <c r="F20" i="56"/>
  <c r="C20" i="56"/>
  <c r="I19" i="56"/>
  <c r="F19" i="56"/>
  <c r="C19" i="56"/>
  <c r="I18" i="56"/>
  <c r="F18" i="56"/>
  <c r="C18" i="56"/>
  <c r="I17" i="56"/>
  <c r="F17" i="56"/>
  <c r="C17" i="56"/>
  <c r="I16" i="56"/>
  <c r="F16" i="56"/>
  <c r="C16" i="56"/>
  <c r="I15" i="56"/>
  <c r="F15" i="56"/>
  <c r="C15" i="56"/>
  <c r="I14" i="56"/>
  <c r="F14" i="56"/>
  <c r="C14" i="56"/>
  <c r="I13" i="56"/>
  <c r="F13" i="56"/>
  <c r="C13" i="56"/>
  <c r="I12" i="56"/>
  <c r="F12" i="56"/>
  <c r="C12" i="56"/>
  <c r="I11" i="56"/>
  <c r="F11" i="56"/>
  <c r="C11" i="56"/>
  <c r="I10" i="56"/>
  <c r="F10" i="56"/>
  <c r="C10" i="56"/>
  <c r="I9" i="56"/>
  <c r="F9" i="56"/>
  <c r="C9" i="56"/>
  <c r="I8" i="56"/>
  <c r="F8" i="56"/>
  <c r="C8" i="56"/>
  <c r="I7" i="56"/>
  <c r="F7" i="56"/>
  <c r="C7" i="56"/>
  <c r="I37" i="55"/>
  <c r="F37" i="55"/>
  <c r="C37" i="55"/>
  <c r="I36" i="55"/>
  <c r="F36" i="55"/>
  <c r="C36" i="55"/>
  <c r="I35" i="55"/>
  <c r="F35" i="55"/>
  <c r="C35" i="55"/>
  <c r="I34" i="55"/>
  <c r="F34" i="55"/>
  <c r="C34" i="55"/>
  <c r="I33" i="55"/>
  <c r="F33" i="55"/>
  <c r="C33" i="55"/>
  <c r="I32" i="55"/>
  <c r="F32" i="55"/>
  <c r="C32" i="55"/>
  <c r="I31" i="55"/>
  <c r="F31" i="55"/>
  <c r="C31" i="55"/>
  <c r="I30" i="55"/>
  <c r="F30" i="55"/>
  <c r="C30" i="55"/>
  <c r="I29" i="55"/>
  <c r="F29" i="55"/>
  <c r="C29" i="55"/>
  <c r="I28" i="55"/>
  <c r="F28" i="55"/>
  <c r="C28" i="55"/>
  <c r="I27" i="55"/>
  <c r="F27" i="55"/>
  <c r="C27" i="55"/>
  <c r="I26" i="55"/>
  <c r="F26" i="55"/>
  <c r="C26" i="55"/>
  <c r="I25" i="55"/>
  <c r="F25" i="55"/>
  <c r="C25" i="55"/>
  <c r="I24" i="55"/>
  <c r="F24" i="55"/>
  <c r="C24" i="55"/>
  <c r="I23" i="55"/>
  <c r="F23" i="55"/>
  <c r="C23" i="55"/>
  <c r="I22" i="55"/>
  <c r="F22" i="55"/>
  <c r="C22" i="55"/>
  <c r="I21" i="55"/>
  <c r="F21" i="55"/>
  <c r="C21" i="55"/>
  <c r="I20" i="55"/>
  <c r="F20" i="55"/>
  <c r="C20" i="55"/>
  <c r="I19" i="55"/>
  <c r="F19" i="55"/>
  <c r="C19" i="55"/>
  <c r="I18" i="55"/>
  <c r="F18" i="55"/>
  <c r="C18" i="55"/>
  <c r="I17" i="55"/>
  <c r="F17" i="55"/>
  <c r="C17" i="55"/>
  <c r="I16" i="55"/>
  <c r="F16" i="55"/>
  <c r="C16" i="55"/>
  <c r="I15" i="55"/>
  <c r="F15" i="55"/>
  <c r="C15" i="55"/>
  <c r="I14" i="55"/>
  <c r="F14" i="55"/>
  <c r="C14" i="55"/>
  <c r="I13" i="55"/>
  <c r="F13" i="55"/>
  <c r="C13" i="55"/>
  <c r="I12" i="55"/>
  <c r="F12" i="55"/>
  <c r="C12" i="55"/>
  <c r="I11" i="55"/>
  <c r="F11" i="55"/>
  <c r="C11" i="55"/>
  <c r="I10" i="55"/>
  <c r="F10" i="55"/>
  <c r="C10" i="55"/>
  <c r="I9" i="55"/>
  <c r="F9" i="55"/>
  <c r="C9" i="55"/>
  <c r="I8" i="55"/>
  <c r="F8" i="55"/>
  <c r="C8" i="55"/>
  <c r="I7" i="55"/>
  <c r="F7" i="55"/>
  <c r="C7" i="55"/>
  <c r="I37" i="54"/>
  <c r="F37" i="54"/>
  <c r="C37" i="54"/>
  <c r="I36" i="54"/>
  <c r="F36" i="54"/>
  <c r="C36" i="54"/>
  <c r="I35" i="54"/>
  <c r="F35" i="54"/>
  <c r="C35" i="54"/>
  <c r="I34" i="54"/>
  <c r="F34" i="54"/>
  <c r="C34" i="54"/>
  <c r="I33" i="54"/>
  <c r="F33" i="54"/>
  <c r="C33" i="54"/>
  <c r="I32" i="54"/>
  <c r="F32" i="54"/>
  <c r="C32" i="54"/>
  <c r="I31" i="54"/>
  <c r="F31" i="54"/>
  <c r="C31" i="54"/>
  <c r="I30" i="54"/>
  <c r="F30" i="54"/>
  <c r="C30" i="54"/>
  <c r="I29" i="54"/>
  <c r="F29" i="54"/>
  <c r="C29" i="54"/>
  <c r="I28" i="54"/>
  <c r="F28" i="54"/>
  <c r="C28" i="54"/>
  <c r="I27" i="54"/>
  <c r="F27" i="54"/>
  <c r="C27" i="54"/>
  <c r="I26" i="54"/>
  <c r="F26" i="54"/>
  <c r="C26" i="54"/>
  <c r="I25" i="54"/>
  <c r="F25" i="54"/>
  <c r="C25" i="54"/>
  <c r="I24" i="54"/>
  <c r="F24" i="54"/>
  <c r="C24" i="54"/>
  <c r="I23" i="54"/>
  <c r="F23" i="54"/>
  <c r="C23" i="54"/>
  <c r="I22" i="54"/>
  <c r="F22" i="54"/>
  <c r="C22" i="54"/>
  <c r="I21" i="54"/>
  <c r="F21" i="54"/>
  <c r="C21" i="54"/>
  <c r="I20" i="54"/>
  <c r="F20" i="54"/>
  <c r="C20" i="54"/>
  <c r="I19" i="54"/>
  <c r="F19" i="54"/>
  <c r="C19" i="54"/>
  <c r="I18" i="54"/>
  <c r="F18" i="54"/>
  <c r="C18" i="54"/>
  <c r="I17" i="54"/>
  <c r="F17" i="54"/>
  <c r="C17" i="54"/>
  <c r="I16" i="54"/>
  <c r="F16" i="54"/>
  <c r="C16" i="54"/>
  <c r="I15" i="54"/>
  <c r="F15" i="54"/>
  <c r="C15" i="54"/>
  <c r="I14" i="54"/>
  <c r="F14" i="54"/>
  <c r="C14" i="54"/>
  <c r="I13" i="54"/>
  <c r="F13" i="54"/>
  <c r="C13" i="54"/>
  <c r="I12" i="54"/>
  <c r="F12" i="54"/>
  <c r="C12" i="54"/>
  <c r="I11" i="54"/>
  <c r="F11" i="54"/>
  <c r="C11" i="54"/>
  <c r="I10" i="54"/>
  <c r="F10" i="54"/>
  <c r="C10" i="54"/>
  <c r="I9" i="54"/>
  <c r="F9" i="54"/>
  <c r="C9" i="54"/>
  <c r="I8" i="54"/>
  <c r="F8" i="54"/>
  <c r="C8" i="54"/>
  <c r="I7" i="54"/>
  <c r="F7" i="54"/>
  <c r="C7" i="54"/>
  <c r="I34" i="53"/>
  <c r="F34" i="53"/>
  <c r="C34" i="53"/>
  <c r="I33" i="53"/>
  <c r="F33" i="53"/>
  <c r="C33" i="53"/>
  <c r="I32" i="53"/>
  <c r="F32" i="53"/>
  <c r="C32" i="53"/>
  <c r="I31" i="53"/>
  <c r="F31" i="53"/>
  <c r="C31" i="53"/>
  <c r="I30" i="53"/>
  <c r="F30" i="53"/>
  <c r="C30" i="53"/>
  <c r="I29" i="53"/>
  <c r="F29" i="53"/>
  <c r="C29" i="53"/>
  <c r="I28" i="53"/>
  <c r="F28" i="53"/>
  <c r="C28" i="53"/>
  <c r="I27" i="53"/>
  <c r="F27" i="53"/>
  <c r="C27" i="53"/>
  <c r="I26" i="53"/>
  <c r="F26" i="53"/>
  <c r="C26" i="53"/>
  <c r="I25" i="53"/>
  <c r="F25" i="53"/>
  <c r="C25" i="53"/>
  <c r="I24" i="53"/>
  <c r="F24" i="53"/>
  <c r="C24" i="53"/>
  <c r="I23" i="53"/>
  <c r="F23" i="53"/>
  <c r="C23" i="53"/>
  <c r="I22" i="53"/>
  <c r="F22" i="53"/>
  <c r="C22" i="53"/>
  <c r="I21" i="53"/>
  <c r="F21" i="53"/>
  <c r="C21" i="53"/>
  <c r="I20" i="53"/>
  <c r="F20" i="53"/>
  <c r="C20" i="53"/>
  <c r="I19" i="53"/>
  <c r="F19" i="53"/>
  <c r="C19" i="53"/>
  <c r="I18" i="53"/>
  <c r="F18" i="53"/>
  <c r="C18" i="53"/>
  <c r="I17" i="53"/>
  <c r="F17" i="53"/>
  <c r="C17" i="53"/>
  <c r="I16" i="53"/>
  <c r="F16" i="53"/>
  <c r="C16" i="53"/>
  <c r="I15" i="53"/>
  <c r="F15" i="53"/>
  <c r="C15" i="53"/>
  <c r="I14" i="53"/>
  <c r="F14" i="53"/>
  <c r="C14" i="53"/>
  <c r="I13" i="53"/>
  <c r="F13" i="53"/>
  <c r="C13" i="53"/>
  <c r="I12" i="53"/>
  <c r="F12" i="53"/>
  <c r="C12" i="53"/>
  <c r="I11" i="53"/>
  <c r="F11" i="53"/>
  <c r="C11" i="53"/>
  <c r="I10" i="53"/>
  <c r="F10" i="53"/>
  <c r="C10" i="53"/>
  <c r="I9" i="53"/>
  <c r="F9" i="53"/>
  <c r="C9" i="53"/>
  <c r="I8" i="53"/>
  <c r="F8" i="53"/>
  <c r="C8" i="53"/>
  <c r="I7" i="53"/>
  <c r="F7" i="53"/>
  <c r="C7" i="53"/>
  <c r="I37" i="52"/>
  <c r="F37" i="52"/>
  <c r="C37" i="52"/>
  <c r="I36" i="52"/>
  <c r="F36" i="52"/>
  <c r="C36" i="52"/>
  <c r="I35" i="52"/>
  <c r="F35" i="52"/>
  <c r="C35" i="52"/>
  <c r="I34" i="52"/>
  <c r="F34" i="52"/>
  <c r="C34" i="52"/>
  <c r="I33" i="52"/>
  <c r="F33" i="52"/>
  <c r="C33" i="52"/>
  <c r="I32" i="52"/>
  <c r="F32" i="52"/>
  <c r="C32" i="52"/>
  <c r="I31" i="52"/>
  <c r="F31" i="52"/>
  <c r="C31" i="52"/>
  <c r="I30" i="52"/>
  <c r="F30" i="52"/>
  <c r="C30" i="52"/>
  <c r="I29" i="52"/>
  <c r="F29" i="52"/>
  <c r="C29" i="52"/>
  <c r="I28" i="52"/>
  <c r="F28" i="52"/>
  <c r="C28" i="52"/>
  <c r="I27" i="52"/>
  <c r="F27" i="52"/>
  <c r="C27" i="52"/>
  <c r="I26" i="52"/>
  <c r="F26" i="52"/>
  <c r="C26" i="52"/>
  <c r="I25" i="52"/>
  <c r="F25" i="52"/>
  <c r="C25" i="52"/>
  <c r="I24" i="52"/>
  <c r="F24" i="52"/>
  <c r="C24" i="52"/>
  <c r="I23" i="52"/>
  <c r="F23" i="52"/>
  <c r="C23" i="52"/>
  <c r="I22" i="52"/>
  <c r="F22" i="52"/>
  <c r="C22" i="52"/>
  <c r="I21" i="52"/>
  <c r="F21" i="52"/>
  <c r="C21" i="52"/>
  <c r="I20" i="52"/>
  <c r="F20" i="52"/>
  <c r="C20" i="52"/>
  <c r="I19" i="52"/>
  <c r="F19" i="52"/>
  <c r="C19" i="52"/>
  <c r="I18" i="52"/>
  <c r="F18" i="52"/>
  <c r="C18" i="52"/>
  <c r="I17" i="52"/>
  <c r="F17" i="52"/>
  <c r="C17" i="52"/>
  <c r="I16" i="52"/>
  <c r="F16" i="52"/>
  <c r="C16" i="52"/>
  <c r="I15" i="52"/>
  <c r="F15" i="52"/>
  <c r="C15" i="52"/>
  <c r="I14" i="52"/>
  <c r="F14" i="52"/>
  <c r="C14" i="52"/>
  <c r="I13" i="52"/>
  <c r="F13" i="52"/>
  <c r="C13" i="52"/>
  <c r="I12" i="52"/>
  <c r="F12" i="52"/>
  <c r="C12" i="52"/>
  <c r="I11" i="52"/>
  <c r="F11" i="52"/>
  <c r="C11" i="52"/>
  <c r="I10" i="52"/>
  <c r="F10" i="52"/>
  <c r="C10" i="52"/>
  <c r="I9" i="52"/>
  <c r="F9" i="52"/>
  <c r="C9" i="52"/>
  <c r="I8" i="52"/>
  <c r="F8" i="52"/>
  <c r="C8" i="52"/>
  <c r="I7" i="52"/>
  <c r="F7" i="52"/>
  <c r="C7" i="52"/>
  <c r="I36" i="51"/>
  <c r="F36" i="51"/>
  <c r="C36" i="51"/>
  <c r="I35" i="51"/>
  <c r="F35" i="51"/>
  <c r="C35" i="51"/>
  <c r="I34" i="51"/>
  <c r="F34" i="51"/>
  <c r="C34" i="51"/>
  <c r="I33" i="51"/>
  <c r="F33" i="51"/>
  <c r="C33" i="51"/>
  <c r="I32" i="51"/>
  <c r="F32" i="51"/>
  <c r="C32" i="51"/>
  <c r="I31" i="51"/>
  <c r="F31" i="51"/>
  <c r="C31" i="51"/>
  <c r="I30" i="51"/>
  <c r="F30" i="51"/>
  <c r="C30" i="51"/>
  <c r="I29" i="51"/>
  <c r="F29" i="51"/>
  <c r="C29" i="51"/>
  <c r="I28" i="51"/>
  <c r="F28" i="51"/>
  <c r="C28" i="51"/>
  <c r="I27" i="51"/>
  <c r="F27" i="51"/>
  <c r="C27" i="51"/>
  <c r="I26" i="51"/>
  <c r="F26" i="51"/>
  <c r="C26" i="51"/>
  <c r="I25" i="51"/>
  <c r="F25" i="51"/>
  <c r="C25" i="51"/>
  <c r="I24" i="51"/>
  <c r="F24" i="51"/>
  <c r="C24" i="51"/>
  <c r="I23" i="51"/>
  <c r="F23" i="51"/>
  <c r="C23" i="51"/>
  <c r="I22" i="51"/>
  <c r="F22" i="51"/>
  <c r="C22" i="51"/>
  <c r="I21" i="51"/>
  <c r="F21" i="51"/>
  <c r="C21" i="51"/>
  <c r="I20" i="51"/>
  <c r="F20" i="51"/>
  <c r="C20" i="51"/>
  <c r="I19" i="51"/>
  <c r="F19" i="51"/>
  <c r="C19" i="51"/>
  <c r="I18" i="51"/>
  <c r="F18" i="51"/>
  <c r="C18" i="51"/>
  <c r="I17" i="51"/>
  <c r="F17" i="51"/>
  <c r="C17" i="51"/>
  <c r="I16" i="51"/>
  <c r="F16" i="51"/>
  <c r="C16" i="51"/>
  <c r="I15" i="51"/>
  <c r="F15" i="51"/>
  <c r="C15" i="51"/>
  <c r="I14" i="51"/>
  <c r="F14" i="51"/>
  <c r="C14" i="51"/>
  <c r="I13" i="51"/>
  <c r="F13" i="51"/>
  <c r="C13" i="51"/>
  <c r="I12" i="51"/>
  <c r="F12" i="51"/>
  <c r="C12" i="51"/>
  <c r="I11" i="51"/>
  <c r="F11" i="51"/>
  <c r="C11" i="51"/>
  <c r="I10" i="51"/>
  <c r="F10" i="51"/>
  <c r="C10" i="51"/>
  <c r="I9" i="51"/>
  <c r="F9" i="51"/>
  <c r="C9" i="51"/>
  <c r="I8" i="51"/>
  <c r="F8" i="51"/>
  <c r="C8" i="51"/>
  <c r="I7" i="51"/>
  <c r="F7" i="51"/>
  <c r="C7" i="51"/>
  <c r="I37" i="50"/>
  <c r="F37" i="50"/>
  <c r="C37" i="50"/>
  <c r="I36" i="50"/>
  <c r="F36" i="50"/>
  <c r="C36" i="50"/>
  <c r="I35" i="50"/>
  <c r="F35" i="50"/>
  <c r="C35" i="50"/>
  <c r="I34" i="50"/>
  <c r="F34" i="50"/>
  <c r="C34" i="50"/>
  <c r="I33" i="50"/>
  <c r="F33" i="50"/>
  <c r="C33" i="50"/>
  <c r="I32" i="50"/>
  <c r="F32" i="50"/>
  <c r="C32" i="50"/>
  <c r="I31" i="50"/>
  <c r="F31" i="50"/>
  <c r="C31" i="50"/>
  <c r="I30" i="50"/>
  <c r="F30" i="50"/>
  <c r="C30" i="50"/>
  <c r="I29" i="50"/>
  <c r="F29" i="50"/>
  <c r="C29" i="50"/>
  <c r="I28" i="50"/>
  <c r="F28" i="50"/>
  <c r="C28" i="50"/>
  <c r="I27" i="50"/>
  <c r="F27" i="50"/>
  <c r="C27" i="50"/>
  <c r="I26" i="50"/>
  <c r="F26" i="50"/>
  <c r="C26" i="50"/>
  <c r="I25" i="50"/>
  <c r="F25" i="50"/>
  <c r="C25" i="50"/>
  <c r="I24" i="50"/>
  <c r="F24" i="50"/>
  <c r="C24" i="50"/>
  <c r="I23" i="50"/>
  <c r="F23" i="50"/>
  <c r="C23" i="50"/>
  <c r="I22" i="50"/>
  <c r="F22" i="50"/>
  <c r="C22" i="50"/>
  <c r="I21" i="50"/>
  <c r="F21" i="50"/>
  <c r="C21" i="50"/>
  <c r="I20" i="50"/>
  <c r="F20" i="50"/>
  <c r="C20" i="50"/>
  <c r="I19" i="50"/>
  <c r="F19" i="50"/>
  <c r="C19" i="50"/>
  <c r="I18" i="50"/>
  <c r="F18" i="50"/>
  <c r="C18" i="50"/>
  <c r="I17" i="50"/>
  <c r="F17" i="50"/>
  <c r="C17" i="50"/>
  <c r="I16" i="50"/>
  <c r="F16" i="50"/>
  <c r="C16" i="50"/>
  <c r="I15" i="50"/>
  <c r="F15" i="50"/>
  <c r="C15" i="50"/>
  <c r="I14" i="50"/>
  <c r="F14" i="50"/>
  <c r="C14" i="50"/>
  <c r="I13" i="50"/>
  <c r="F13" i="50"/>
  <c r="C13" i="50"/>
  <c r="I12" i="50"/>
  <c r="F12" i="50"/>
  <c r="C12" i="50"/>
  <c r="I11" i="50"/>
  <c r="F11" i="50"/>
  <c r="C11" i="50"/>
  <c r="I10" i="50"/>
  <c r="F10" i="50"/>
  <c r="C10" i="50"/>
  <c r="I9" i="50"/>
  <c r="F9" i="50"/>
  <c r="C9" i="50"/>
  <c r="I8" i="50"/>
  <c r="F8" i="50"/>
  <c r="C8" i="50"/>
  <c r="I7" i="50"/>
  <c r="F7" i="50"/>
  <c r="C7" i="50"/>
  <c r="I36" i="49"/>
  <c r="F36" i="49"/>
  <c r="C36" i="49"/>
  <c r="I35" i="49"/>
  <c r="F35" i="49"/>
  <c r="C35" i="49"/>
  <c r="I34" i="49"/>
  <c r="F34" i="49"/>
  <c r="C34" i="49"/>
  <c r="I33" i="49"/>
  <c r="F33" i="49"/>
  <c r="C33" i="49"/>
  <c r="I32" i="49"/>
  <c r="F32" i="49"/>
  <c r="C32" i="49"/>
  <c r="I31" i="49"/>
  <c r="F31" i="49"/>
  <c r="C31" i="49"/>
  <c r="I30" i="49"/>
  <c r="F30" i="49"/>
  <c r="C30" i="49"/>
  <c r="I29" i="49"/>
  <c r="F29" i="49"/>
  <c r="C29" i="49"/>
  <c r="I28" i="49"/>
  <c r="F28" i="49"/>
  <c r="C28" i="49"/>
  <c r="I27" i="49"/>
  <c r="F27" i="49"/>
  <c r="C27" i="49"/>
  <c r="I26" i="49"/>
  <c r="F26" i="49"/>
  <c r="C26" i="49"/>
  <c r="I25" i="49"/>
  <c r="F25" i="49"/>
  <c r="C25" i="49"/>
  <c r="I24" i="49"/>
  <c r="F24" i="49"/>
  <c r="C24" i="49"/>
  <c r="I23" i="49"/>
  <c r="F23" i="49"/>
  <c r="C23" i="49"/>
  <c r="I22" i="49"/>
  <c r="F22" i="49"/>
  <c r="C22" i="49"/>
  <c r="I21" i="49"/>
  <c r="F21" i="49"/>
  <c r="C21" i="49"/>
  <c r="I20" i="49"/>
  <c r="F20" i="49"/>
  <c r="C20" i="49"/>
  <c r="I19" i="49"/>
  <c r="F19" i="49"/>
  <c r="C19" i="49"/>
  <c r="I18" i="49"/>
  <c r="F18" i="49"/>
  <c r="C18" i="49"/>
  <c r="I17" i="49"/>
  <c r="F17" i="49"/>
  <c r="C17" i="49"/>
  <c r="I16" i="49"/>
  <c r="F16" i="49"/>
  <c r="C16" i="49"/>
  <c r="I15" i="49"/>
  <c r="F15" i="49"/>
  <c r="C15" i="49"/>
  <c r="I14" i="49"/>
  <c r="F14" i="49"/>
  <c r="C14" i="49"/>
  <c r="I13" i="49"/>
  <c r="F13" i="49"/>
  <c r="C13" i="49"/>
  <c r="I12" i="49"/>
  <c r="F12" i="49"/>
  <c r="C12" i="49"/>
  <c r="I11" i="49"/>
  <c r="F11" i="49"/>
  <c r="C11" i="49"/>
  <c r="I10" i="49"/>
  <c r="F10" i="49"/>
  <c r="C10" i="49"/>
  <c r="I9" i="49"/>
  <c r="F9" i="49"/>
  <c r="C9" i="49"/>
  <c r="I8" i="49"/>
  <c r="F8" i="49"/>
  <c r="C8" i="49"/>
  <c r="I7" i="49"/>
  <c r="F7" i="49"/>
  <c r="C7" i="49"/>
  <c r="I37" i="48"/>
  <c r="F37" i="48"/>
  <c r="C37" i="48"/>
  <c r="I36" i="48"/>
  <c r="F36" i="48"/>
  <c r="C36" i="48"/>
  <c r="I35" i="48"/>
  <c r="F35" i="48"/>
  <c r="C35" i="48"/>
  <c r="I34" i="48"/>
  <c r="F34" i="48"/>
  <c r="C34" i="48"/>
  <c r="I33" i="48"/>
  <c r="F33" i="48"/>
  <c r="C33" i="48"/>
  <c r="I32" i="48"/>
  <c r="F32" i="48"/>
  <c r="C32" i="48"/>
  <c r="I31" i="48"/>
  <c r="F31" i="48"/>
  <c r="C31" i="48"/>
  <c r="I30" i="48"/>
  <c r="F30" i="48"/>
  <c r="C30" i="48"/>
  <c r="I29" i="48"/>
  <c r="F29" i="48"/>
  <c r="C29" i="48"/>
  <c r="I28" i="48"/>
  <c r="F28" i="48"/>
  <c r="C28" i="48"/>
  <c r="I27" i="48"/>
  <c r="F27" i="48"/>
  <c r="C27" i="48"/>
  <c r="I26" i="48"/>
  <c r="F26" i="48"/>
  <c r="C26" i="48"/>
  <c r="I25" i="48"/>
  <c r="F25" i="48"/>
  <c r="C25" i="48"/>
  <c r="I24" i="48"/>
  <c r="F24" i="48"/>
  <c r="C24" i="48"/>
  <c r="I23" i="48"/>
  <c r="F23" i="48"/>
  <c r="C23" i="48"/>
  <c r="I22" i="48"/>
  <c r="F22" i="48"/>
  <c r="C22" i="48"/>
  <c r="I21" i="48"/>
  <c r="F21" i="48"/>
  <c r="C21" i="48"/>
  <c r="I20" i="48"/>
  <c r="F20" i="48"/>
  <c r="C20" i="48"/>
  <c r="I19" i="48"/>
  <c r="F19" i="48"/>
  <c r="C19" i="48"/>
  <c r="I18" i="48"/>
  <c r="F18" i="48"/>
  <c r="C18" i="48"/>
  <c r="I17" i="48"/>
  <c r="F17" i="48"/>
  <c r="C17" i="48"/>
  <c r="I16" i="48"/>
  <c r="F16" i="48"/>
  <c r="C16" i="48"/>
  <c r="I15" i="48"/>
  <c r="F15" i="48"/>
  <c r="C15" i="48"/>
  <c r="I14" i="48"/>
  <c r="F14" i="48"/>
  <c r="C14" i="48"/>
  <c r="I13" i="48"/>
  <c r="F13" i="48"/>
  <c r="C13" i="48"/>
  <c r="I12" i="48"/>
  <c r="F12" i="48"/>
  <c r="C12" i="48"/>
  <c r="I11" i="48"/>
  <c r="F11" i="48"/>
  <c r="C11" i="48"/>
  <c r="I10" i="48"/>
  <c r="F10" i="48"/>
  <c r="C10" i="48"/>
  <c r="I9" i="48"/>
  <c r="F9" i="48"/>
  <c r="C9" i="48"/>
  <c r="I8" i="48"/>
  <c r="F8" i="48"/>
  <c r="C8" i="48"/>
  <c r="I7" i="48"/>
  <c r="F7" i="48"/>
  <c r="C7" i="48"/>
  <c r="I37" i="47"/>
  <c r="F37" i="47"/>
  <c r="C37" i="47"/>
  <c r="I36" i="47"/>
  <c r="F36" i="47"/>
  <c r="C36" i="47"/>
  <c r="I35" i="47"/>
  <c r="F35" i="47"/>
  <c r="C35" i="47"/>
  <c r="I34" i="47"/>
  <c r="F34" i="47"/>
  <c r="C34" i="47"/>
  <c r="I33" i="47"/>
  <c r="F33" i="47"/>
  <c r="C33" i="47"/>
  <c r="I32" i="47"/>
  <c r="F32" i="47"/>
  <c r="C32" i="47"/>
  <c r="I31" i="47"/>
  <c r="F31" i="47"/>
  <c r="C31" i="47"/>
  <c r="I30" i="47"/>
  <c r="F30" i="47"/>
  <c r="C30" i="47"/>
  <c r="I29" i="47"/>
  <c r="F29" i="47"/>
  <c r="C29" i="47"/>
  <c r="I28" i="47"/>
  <c r="F28" i="47"/>
  <c r="C28" i="47"/>
  <c r="I27" i="47"/>
  <c r="F27" i="47"/>
  <c r="C27" i="47"/>
  <c r="I26" i="47"/>
  <c r="F26" i="47"/>
  <c r="C26" i="47"/>
  <c r="I25" i="47"/>
  <c r="F25" i="47"/>
  <c r="C25" i="47"/>
  <c r="I24" i="47"/>
  <c r="F24" i="47"/>
  <c r="C24" i="47"/>
  <c r="I23" i="47"/>
  <c r="F23" i="47"/>
  <c r="C23" i="47"/>
  <c r="I22" i="47"/>
  <c r="F22" i="47"/>
  <c r="C22" i="47"/>
  <c r="I21" i="47"/>
  <c r="F21" i="47"/>
  <c r="C21" i="47"/>
  <c r="I20" i="47"/>
  <c r="F20" i="47"/>
  <c r="C20" i="47"/>
  <c r="I19" i="47"/>
  <c r="F19" i="47"/>
  <c r="C19" i="47"/>
  <c r="I18" i="47"/>
  <c r="F18" i="47"/>
  <c r="C18" i="47"/>
  <c r="I17" i="47"/>
  <c r="F17" i="47"/>
  <c r="C17" i="47"/>
  <c r="I16" i="47"/>
  <c r="F16" i="47"/>
  <c r="C16" i="47"/>
  <c r="I15" i="47"/>
  <c r="F15" i="47"/>
  <c r="C15" i="47"/>
  <c r="I14" i="47"/>
  <c r="F14" i="47"/>
  <c r="C14" i="47"/>
  <c r="I13" i="47"/>
  <c r="F13" i="47"/>
  <c r="C13" i="47"/>
  <c r="I12" i="47"/>
  <c r="F12" i="47"/>
  <c r="C12" i="47"/>
  <c r="I11" i="47"/>
  <c r="F11" i="47"/>
  <c r="C11" i="47"/>
  <c r="I10" i="47"/>
  <c r="F10" i="47"/>
  <c r="C10" i="47"/>
  <c r="I9" i="47"/>
  <c r="F9" i="47"/>
  <c r="C9" i="47"/>
  <c r="I8" i="47"/>
  <c r="F8" i="47"/>
  <c r="C8" i="47"/>
  <c r="I7" i="47"/>
  <c r="F7" i="47"/>
  <c r="C7" i="47"/>
  <c r="I36" i="46"/>
  <c r="F36" i="46"/>
  <c r="C36" i="46"/>
  <c r="I35" i="46"/>
  <c r="F35" i="46"/>
  <c r="C35" i="46"/>
  <c r="I34" i="46"/>
  <c r="F34" i="46"/>
  <c r="C34" i="46"/>
  <c r="I33" i="46"/>
  <c r="F33" i="46"/>
  <c r="C33" i="46"/>
  <c r="I32" i="46"/>
  <c r="F32" i="46"/>
  <c r="C32" i="46"/>
  <c r="I31" i="46"/>
  <c r="F31" i="46"/>
  <c r="C31" i="46"/>
  <c r="I30" i="46"/>
  <c r="F30" i="46"/>
  <c r="C30" i="46"/>
  <c r="I29" i="46"/>
  <c r="F29" i="46"/>
  <c r="C29" i="46"/>
  <c r="I28" i="46"/>
  <c r="F28" i="46"/>
  <c r="C28" i="46"/>
  <c r="I27" i="46"/>
  <c r="F27" i="46"/>
  <c r="C27" i="46"/>
  <c r="I26" i="46"/>
  <c r="F26" i="46"/>
  <c r="C26" i="46"/>
  <c r="I25" i="46"/>
  <c r="F25" i="46"/>
  <c r="C25" i="46"/>
  <c r="I24" i="46"/>
  <c r="F24" i="46"/>
  <c r="C24" i="46"/>
  <c r="I23" i="46"/>
  <c r="F23" i="46"/>
  <c r="C23" i="46"/>
  <c r="I22" i="46"/>
  <c r="F22" i="46"/>
  <c r="C22" i="46"/>
  <c r="I21" i="46"/>
  <c r="F21" i="46"/>
  <c r="C21" i="46"/>
  <c r="I20" i="46"/>
  <c r="F20" i="46"/>
  <c r="C20" i="46"/>
  <c r="I19" i="46"/>
  <c r="F19" i="46"/>
  <c r="C19" i="46"/>
  <c r="I18" i="46"/>
  <c r="F18" i="46"/>
  <c r="C18" i="46"/>
  <c r="I17" i="46"/>
  <c r="F17" i="46"/>
  <c r="C17" i="46"/>
  <c r="I16" i="46"/>
  <c r="F16" i="46"/>
  <c r="C16" i="46"/>
  <c r="I15" i="46"/>
  <c r="F15" i="46"/>
  <c r="C15" i="46"/>
  <c r="I14" i="46"/>
  <c r="F14" i="46"/>
  <c r="C14" i="46"/>
  <c r="I13" i="46"/>
  <c r="F13" i="46"/>
  <c r="C13" i="46"/>
  <c r="I12" i="46"/>
  <c r="F12" i="46"/>
  <c r="C12" i="46"/>
  <c r="I11" i="46"/>
  <c r="F11" i="46"/>
  <c r="C11" i="46"/>
  <c r="I10" i="46"/>
  <c r="F10" i="46"/>
  <c r="C10" i="46"/>
  <c r="I9" i="46"/>
  <c r="F9" i="46"/>
  <c r="C9" i="46"/>
  <c r="I8" i="46"/>
  <c r="F8" i="46"/>
  <c r="C8" i="46"/>
  <c r="I7" i="46"/>
  <c r="F7" i="46"/>
  <c r="C7" i="46"/>
  <c r="I37" i="45"/>
  <c r="F37" i="45"/>
  <c r="C37" i="45"/>
  <c r="I36" i="45"/>
  <c r="F36" i="45"/>
  <c r="C36" i="45"/>
  <c r="I35" i="45"/>
  <c r="F35" i="45"/>
  <c r="C35" i="45"/>
  <c r="I34" i="45"/>
  <c r="F34" i="45"/>
  <c r="C34" i="45"/>
  <c r="I33" i="45"/>
  <c r="F33" i="45"/>
  <c r="C33" i="45"/>
  <c r="I32" i="45"/>
  <c r="F32" i="45"/>
  <c r="C32" i="45"/>
  <c r="I31" i="45"/>
  <c r="F31" i="45"/>
  <c r="C31" i="45"/>
  <c r="I30" i="45"/>
  <c r="F30" i="45"/>
  <c r="C30" i="45"/>
  <c r="I29" i="45"/>
  <c r="F29" i="45"/>
  <c r="C29" i="45"/>
  <c r="I28" i="45"/>
  <c r="F28" i="45"/>
  <c r="C28" i="45"/>
  <c r="I27" i="45"/>
  <c r="F27" i="45"/>
  <c r="C27" i="45"/>
  <c r="I26" i="45"/>
  <c r="F26" i="45"/>
  <c r="C26" i="45"/>
  <c r="I25" i="45"/>
  <c r="F25" i="45"/>
  <c r="C25" i="45"/>
  <c r="I24" i="45"/>
  <c r="F24" i="45"/>
  <c r="C24" i="45"/>
  <c r="I23" i="45"/>
  <c r="F23" i="45"/>
  <c r="C23" i="45"/>
  <c r="I22" i="45"/>
  <c r="F22" i="45"/>
  <c r="C22" i="45"/>
  <c r="I21" i="45"/>
  <c r="F21" i="45"/>
  <c r="C21" i="45"/>
  <c r="I20" i="45"/>
  <c r="F20" i="45"/>
  <c r="C20" i="45"/>
  <c r="I19" i="45"/>
  <c r="F19" i="45"/>
  <c r="C19" i="45"/>
  <c r="I18" i="45"/>
  <c r="F18" i="45"/>
  <c r="C18" i="45"/>
  <c r="I17" i="45"/>
  <c r="F17" i="45"/>
  <c r="C17" i="45"/>
  <c r="I16" i="45"/>
  <c r="F16" i="45"/>
  <c r="C16" i="45"/>
  <c r="I15" i="45"/>
  <c r="F15" i="45"/>
  <c r="C15" i="45"/>
  <c r="I14" i="45"/>
  <c r="F14" i="45"/>
  <c r="C14" i="45"/>
  <c r="I13" i="45"/>
  <c r="F13" i="45"/>
  <c r="C13" i="45"/>
  <c r="I12" i="45"/>
  <c r="F12" i="45"/>
  <c r="C12" i="45"/>
  <c r="I11" i="45"/>
  <c r="F11" i="45"/>
  <c r="C11" i="45"/>
  <c r="I10" i="45"/>
  <c r="F10" i="45"/>
  <c r="C10" i="45"/>
  <c r="I9" i="45"/>
  <c r="F9" i="45"/>
  <c r="C9" i="45"/>
  <c r="I8" i="45"/>
  <c r="F8" i="45"/>
  <c r="C8" i="45"/>
  <c r="I7" i="45"/>
  <c r="F7" i="45"/>
  <c r="C7" i="45"/>
  <c r="I36" i="44"/>
  <c r="F36" i="44"/>
  <c r="C36" i="44"/>
  <c r="I35" i="44"/>
  <c r="F35" i="44"/>
  <c r="C35" i="44"/>
  <c r="I34" i="44"/>
  <c r="F34" i="44"/>
  <c r="C34" i="44"/>
  <c r="I33" i="44"/>
  <c r="F33" i="44"/>
  <c r="C33" i="44"/>
  <c r="I32" i="44"/>
  <c r="F32" i="44"/>
  <c r="C32" i="44"/>
  <c r="I31" i="44"/>
  <c r="F31" i="44"/>
  <c r="C31" i="44"/>
  <c r="I30" i="44"/>
  <c r="F30" i="44"/>
  <c r="C30" i="44"/>
  <c r="I29" i="44"/>
  <c r="F29" i="44"/>
  <c r="C29" i="44"/>
  <c r="I28" i="44"/>
  <c r="F28" i="44"/>
  <c r="C28" i="44"/>
  <c r="I27" i="44"/>
  <c r="F27" i="44"/>
  <c r="C27" i="44"/>
  <c r="I26" i="44"/>
  <c r="F26" i="44"/>
  <c r="C26" i="44"/>
  <c r="I25" i="44"/>
  <c r="F25" i="44"/>
  <c r="C25" i="44"/>
  <c r="I24" i="44"/>
  <c r="F24" i="44"/>
  <c r="C24" i="44"/>
  <c r="I23" i="44"/>
  <c r="F23" i="44"/>
  <c r="C23" i="44"/>
  <c r="I22" i="44"/>
  <c r="F22" i="44"/>
  <c r="C22" i="44"/>
  <c r="I21" i="44"/>
  <c r="F21" i="44"/>
  <c r="C21" i="44"/>
  <c r="I20" i="44"/>
  <c r="F20" i="44"/>
  <c r="C20" i="44"/>
  <c r="I19" i="44"/>
  <c r="F19" i="44"/>
  <c r="C19" i="44"/>
  <c r="I18" i="44"/>
  <c r="F18" i="44"/>
  <c r="C18" i="44"/>
  <c r="I17" i="44"/>
  <c r="F17" i="44"/>
  <c r="C17" i="44"/>
  <c r="I16" i="44"/>
  <c r="F16" i="44"/>
  <c r="C16" i="44"/>
  <c r="I15" i="44"/>
  <c r="F15" i="44"/>
  <c r="C15" i="44"/>
  <c r="I14" i="44"/>
  <c r="F14" i="44"/>
  <c r="C14" i="44"/>
  <c r="I13" i="44"/>
  <c r="F13" i="44"/>
  <c r="C13" i="44"/>
  <c r="I12" i="44"/>
  <c r="F12" i="44"/>
  <c r="C12" i="44"/>
  <c r="I11" i="44"/>
  <c r="F11" i="44"/>
  <c r="C11" i="44"/>
  <c r="I10" i="44"/>
  <c r="F10" i="44"/>
  <c r="C10" i="44"/>
  <c r="I9" i="44"/>
  <c r="F9" i="44"/>
  <c r="C9" i="44"/>
  <c r="I8" i="44"/>
  <c r="F8" i="44"/>
  <c r="C8" i="44"/>
  <c r="I7" i="44"/>
  <c r="F7" i="44"/>
  <c r="C7" i="44"/>
  <c r="I37" i="43"/>
  <c r="F37" i="43"/>
  <c r="C37" i="43"/>
  <c r="I36" i="43"/>
  <c r="F36" i="43"/>
  <c r="C36" i="43"/>
  <c r="I35" i="43"/>
  <c r="F35" i="43"/>
  <c r="C35" i="43"/>
  <c r="I34" i="43"/>
  <c r="F34" i="43"/>
  <c r="C34" i="43"/>
  <c r="I33" i="43"/>
  <c r="F33" i="43"/>
  <c r="C33" i="43"/>
  <c r="I32" i="43"/>
  <c r="F32" i="43"/>
  <c r="C32" i="43"/>
  <c r="I31" i="43"/>
  <c r="F31" i="43"/>
  <c r="C31" i="43"/>
  <c r="I30" i="43"/>
  <c r="F30" i="43"/>
  <c r="C30" i="43"/>
  <c r="I29" i="43"/>
  <c r="F29" i="43"/>
  <c r="C29" i="43"/>
  <c r="I28" i="43"/>
  <c r="F28" i="43"/>
  <c r="C28" i="43"/>
  <c r="I27" i="43"/>
  <c r="F27" i="43"/>
  <c r="C27" i="43"/>
  <c r="I26" i="43"/>
  <c r="F26" i="43"/>
  <c r="C26" i="43"/>
  <c r="I25" i="43"/>
  <c r="F25" i="43"/>
  <c r="C25" i="43"/>
  <c r="I24" i="43"/>
  <c r="F24" i="43"/>
  <c r="C24" i="43"/>
  <c r="I23" i="43"/>
  <c r="F23" i="43"/>
  <c r="C23" i="43"/>
  <c r="I22" i="43"/>
  <c r="F22" i="43"/>
  <c r="C22" i="43"/>
  <c r="I21" i="43"/>
  <c r="F21" i="43"/>
  <c r="C21" i="43"/>
  <c r="I20" i="43"/>
  <c r="F20" i="43"/>
  <c r="C20" i="43"/>
  <c r="I19" i="43"/>
  <c r="F19" i="43"/>
  <c r="C19" i="43"/>
  <c r="I18" i="43"/>
  <c r="F18" i="43"/>
  <c r="C18" i="43"/>
  <c r="I17" i="43"/>
  <c r="F17" i="43"/>
  <c r="C17" i="43"/>
  <c r="I16" i="43"/>
  <c r="F16" i="43"/>
  <c r="C16" i="43"/>
  <c r="I15" i="43"/>
  <c r="F15" i="43"/>
  <c r="C15" i="43"/>
  <c r="I14" i="43"/>
  <c r="F14" i="43"/>
  <c r="C14" i="43"/>
  <c r="I13" i="43"/>
  <c r="F13" i="43"/>
  <c r="C13" i="43"/>
  <c r="I12" i="43"/>
  <c r="F12" i="43"/>
  <c r="C12" i="43"/>
  <c r="I11" i="43"/>
  <c r="F11" i="43"/>
  <c r="C11" i="43"/>
  <c r="I10" i="43"/>
  <c r="F10" i="43"/>
  <c r="C10" i="43"/>
  <c r="I9" i="43"/>
  <c r="F9" i="43"/>
  <c r="C9" i="43"/>
  <c r="I8" i="43"/>
  <c r="F8" i="43"/>
  <c r="C8" i="43"/>
  <c r="I7" i="43"/>
  <c r="F7" i="43"/>
  <c r="C7" i="43"/>
  <c r="I37" i="42"/>
  <c r="F37" i="42"/>
  <c r="C37" i="42"/>
  <c r="I36" i="42"/>
  <c r="F36" i="42"/>
  <c r="C36" i="42"/>
  <c r="I35" i="42"/>
  <c r="F35" i="42"/>
  <c r="C35" i="42"/>
  <c r="I34" i="42"/>
  <c r="F34" i="42"/>
  <c r="C34" i="42"/>
  <c r="I33" i="42"/>
  <c r="F33" i="42"/>
  <c r="C33" i="42"/>
  <c r="I32" i="42"/>
  <c r="F32" i="42"/>
  <c r="C32" i="42"/>
  <c r="I31" i="42"/>
  <c r="F31" i="42"/>
  <c r="C31" i="42"/>
  <c r="I30" i="42"/>
  <c r="F30" i="42"/>
  <c r="C30" i="42"/>
  <c r="I29" i="42"/>
  <c r="F29" i="42"/>
  <c r="C29" i="42"/>
  <c r="I28" i="42"/>
  <c r="F28" i="42"/>
  <c r="C28" i="42"/>
  <c r="I27" i="42"/>
  <c r="F27" i="42"/>
  <c r="C27" i="42"/>
  <c r="I26" i="42"/>
  <c r="F26" i="42"/>
  <c r="C26" i="42"/>
  <c r="I25" i="42"/>
  <c r="F25" i="42"/>
  <c r="C25" i="42"/>
  <c r="I24" i="42"/>
  <c r="F24" i="42"/>
  <c r="C24" i="42"/>
  <c r="I23" i="42"/>
  <c r="F23" i="42"/>
  <c r="C23" i="42"/>
  <c r="I22" i="42"/>
  <c r="F22" i="42"/>
  <c r="C22" i="42"/>
  <c r="I21" i="42"/>
  <c r="F21" i="42"/>
  <c r="C21" i="42"/>
  <c r="I20" i="42"/>
  <c r="F20" i="42"/>
  <c r="C20" i="42"/>
  <c r="I19" i="42"/>
  <c r="F19" i="42"/>
  <c r="C19" i="42"/>
  <c r="I18" i="42"/>
  <c r="F18" i="42"/>
  <c r="C18" i="42"/>
  <c r="I17" i="42"/>
  <c r="F17" i="42"/>
  <c r="C17" i="42"/>
  <c r="I16" i="42"/>
  <c r="F16" i="42"/>
  <c r="C16" i="42"/>
  <c r="I15" i="42"/>
  <c r="F15" i="42"/>
  <c r="C15" i="42"/>
  <c r="I14" i="42"/>
  <c r="F14" i="42"/>
  <c r="C14" i="42"/>
  <c r="I13" i="42"/>
  <c r="F13" i="42"/>
  <c r="C13" i="42"/>
  <c r="I12" i="42"/>
  <c r="F12" i="42"/>
  <c r="C12" i="42"/>
  <c r="I11" i="42"/>
  <c r="F11" i="42"/>
  <c r="C11" i="42"/>
  <c r="I10" i="42"/>
  <c r="F10" i="42"/>
  <c r="C10" i="42"/>
  <c r="I9" i="42"/>
  <c r="F9" i="42"/>
  <c r="C9" i="42"/>
  <c r="I8" i="42"/>
  <c r="F8" i="42"/>
  <c r="C8" i="42"/>
  <c r="I7" i="42"/>
  <c r="F7" i="42"/>
  <c r="C7" i="42"/>
  <c r="I34" i="41"/>
  <c r="F34" i="41"/>
  <c r="C34" i="41"/>
  <c r="I33" i="41"/>
  <c r="F33" i="41"/>
  <c r="C33" i="41"/>
  <c r="I32" i="41"/>
  <c r="F32" i="41"/>
  <c r="C32" i="41"/>
  <c r="I31" i="41"/>
  <c r="F31" i="41"/>
  <c r="C31" i="41"/>
  <c r="I30" i="41"/>
  <c r="F30" i="41"/>
  <c r="C30" i="41"/>
  <c r="I29" i="41"/>
  <c r="F29" i="41"/>
  <c r="C29" i="41"/>
  <c r="I28" i="41"/>
  <c r="F28" i="41"/>
  <c r="C28" i="41"/>
  <c r="I27" i="41"/>
  <c r="F27" i="41"/>
  <c r="C27" i="41"/>
  <c r="I26" i="41"/>
  <c r="F26" i="41"/>
  <c r="C26" i="41"/>
  <c r="I25" i="41"/>
  <c r="F25" i="41"/>
  <c r="C25" i="41"/>
  <c r="I24" i="41"/>
  <c r="F24" i="41"/>
  <c r="C24" i="41"/>
  <c r="I23" i="41"/>
  <c r="F23" i="41"/>
  <c r="C23" i="41"/>
  <c r="I22" i="41"/>
  <c r="F22" i="41"/>
  <c r="C22" i="41"/>
  <c r="I21" i="41"/>
  <c r="F21" i="41"/>
  <c r="C21" i="41"/>
  <c r="I20" i="41"/>
  <c r="F20" i="41"/>
  <c r="C20" i="41"/>
  <c r="I19" i="41"/>
  <c r="F19" i="41"/>
  <c r="C19" i="41"/>
  <c r="I18" i="41"/>
  <c r="F18" i="41"/>
  <c r="C18" i="41"/>
  <c r="I17" i="41"/>
  <c r="F17" i="41"/>
  <c r="C17" i="41"/>
  <c r="I16" i="41"/>
  <c r="F16" i="41"/>
  <c r="C16" i="41"/>
  <c r="I15" i="41"/>
  <c r="F15" i="41"/>
  <c r="C15" i="41"/>
  <c r="I14" i="41"/>
  <c r="F14" i="41"/>
  <c r="C14" i="41"/>
  <c r="I13" i="41"/>
  <c r="F13" i="41"/>
  <c r="C13" i="41"/>
  <c r="I12" i="41"/>
  <c r="F12" i="41"/>
  <c r="C12" i="41"/>
  <c r="I11" i="41"/>
  <c r="F11" i="41"/>
  <c r="C11" i="41"/>
  <c r="I10" i="41"/>
  <c r="F10" i="41"/>
  <c r="C10" i="41"/>
  <c r="I9" i="41"/>
  <c r="F9" i="41"/>
  <c r="C9" i="41"/>
  <c r="I8" i="41"/>
  <c r="F8" i="41"/>
  <c r="C8" i="41"/>
  <c r="I7" i="41"/>
  <c r="F7" i="41"/>
  <c r="C7" i="41"/>
  <c r="I37" i="40"/>
  <c r="F37" i="40"/>
  <c r="C37" i="40"/>
  <c r="I36" i="40"/>
  <c r="F36" i="40"/>
  <c r="C36" i="40"/>
  <c r="I35" i="40"/>
  <c r="F35" i="40"/>
  <c r="C35" i="40"/>
  <c r="I34" i="40"/>
  <c r="F34" i="40"/>
  <c r="C34" i="40"/>
  <c r="I33" i="40"/>
  <c r="F33" i="40"/>
  <c r="C33" i="40"/>
  <c r="I32" i="40"/>
  <c r="F32" i="40"/>
  <c r="C32" i="40"/>
  <c r="I31" i="40"/>
  <c r="F31" i="40"/>
  <c r="C31" i="40"/>
  <c r="I30" i="40"/>
  <c r="F30" i="40"/>
  <c r="C30" i="40"/>
  <c r="I29" i="40"/>
  <c r="F29" i="40"/>
  <c r="C29" i="40"/>
  <c r="I28" i="40"/>
  <c r="F28" i="40"/>
  <c r="C28" i="40"/>
  <c r="I27" i="40"/>
  <c r="F27" i="40"/>
  <c r="C27" i="40"/>
  <c r="I26" i="40"/>
  <c r="F26" i="40"/>
  <c r="C26" i="40"/>
  <c r="I25" i="40"/>
  <c r="F25" i="40"/>
  <c r="C25" i="40"/>
  <c r="I24" i="40"/>
  <c r="F24" i="40"/>
  <c r="C24" i="40"/>
  <c r="I23" i="40"/>
  <c r="F23" i="40"/>
  <c r="C23" i="40"/>
  <c r="I22" i="40"/>
  <c r="F22" i="40"/>
  <c r="C22" i="40"/>
  <c r="I21" i="40"/>
  <c r="F21" i="40"/>
  <c r="C21" i="40"/>
  <c r="I20" i="40"/>
  <c r="F20" i="40"/>
  <c r="C20" i="40"/>
  <c r="I19" i="40"/>
  <c r="F19" i="40"/>
  <c r="C19" i="40"/>
  <c r="I18" i="40"/>
  <c r="F18" i="40"/>
  <c r="C18" i="40"/>
  <c r="I17" i="40"/>
  <c r="F17" i="40"/>
  <c r="C17" i="40"/>
  <c r="I16" i="40"/>
  <c r="F16" i="40"/>
  <c r="C16" i="40"/>
  <c r="I15" i="40"/>
  <c r="F15" i="40"/>
  <c r="C15" i="40"/>
  <c r="I14" i="40"/>
  <c r="F14" i="40"/>
  <c r="C14" i="40"/>
  <c r="I13" i="40"/>
  <c r="F13" i="40"/>
  <c r="C13" i="40"/>
  <c r="I12" i="40"/>
  <c r="F12" i="40"/>
  <c r="C12" i="40"/>
  <c r="I11" i="40"/>
  <c r="F11" i="40"/>
  <c r="C11" i="40"/>
  <c r="I10" i="40"/>
  <c r="F10" i="40"/>
  <c r="C10" i="40"/>
  <c r="I9" i="40"/>
  <c r="F9" i="40"/>
  <c r="C9" i="40"/>
  <c r="I8" i="40"/>
  <c r="F8" i="40"/>
  <c r="C8" i="40"/>
  <c r="I7" i="40"/>
  <c r="F7" i="40"/>
  <c r="C7" i="40"/>
  <c r="I36" i="39"/>
  <c r="F36" i="39"/>
  <c r="C36" i="39"/>
  <c r="I35" i="39"/>
  <c r="F35" i="39"/>
  <c r="C35" i="39"/>
  <c r="I34" i="39"/>
  <c r="F34" i="39"/>
  <c r="C34" i="39"/>
  <c r="I33" i="39"/>
  <c r="F33" i="39"/>
  <c r="C33" i="39"/>
  <c r="I32" i="39"/>
  <c r="F32" i="39"/>
  <c r="C32" i="39"/>
  <c r="I31" i="39"/>
  <c r="F31" i="39"/>
  <c r="C31" i="39"/>
  <c r="I30" i="39"/>
  <c r="F30" i="39"/>
  <c r="C30" i="39"/>
  <c r="I29" i="39"/>
  <c r="F29" i="39"/>
  <c r="C29" i="39"/>
  <c r="I28" i="39"/>
  <c r="F28" i="39"/>
  <c r="C28" i="39"/>
  <c r="I27" i="39"/>
  <c r="F27" i="39"/>
  <c r="C27" i="39"/>
  <c r="I26" i="39"/>
  <c r="F26" i="39"/>
  <c r="C26" i="39"/>
  <c r="I25" i="39"/>
  <c r="F25" i="39"/>
  <c r="C25" i="39"/>
  <c r="I24" i="39"/>
  <c r="F24" i="39"/>
  <c r="C24" i="39"/>
  <c r="I23" i="39"/>
  <c r="F23" i="39"/>
  <c r="C23" i="39"/>
  <c r="I22" i="39"/>
  <c r="F22" i="39"/>
  <c r="C22" i="39"/>
  <c r="I21" i="39"/>
  <c r="F21" i="39"/>
  <c r="C21" i="39"/>
  <c r="I20" i="39"/>
  <c r="F20" i="39"/>
  <c r="C20" i="39"/>
  <c r="I19" i="39"/>
  <c r="F19" i="39"/>
  <c r="C19" i="39"/>
  <c r="I18" i="39"/>
  <c r="F18" i="39"/>
  <c r="C18" i="39"/>
  <c r="I17" i="39"/>
  <c r="F17" i="39"/>
  <c r="C17" i="39"/>
  <c r="I16" i="39"/>
  <c r="F16" i="39"/>
  <c r="C16" i="39"/>
  <c r="I15" i="39"/>
  <c r="F15" i="39"/>
  <c r="C15" i="39"/>
  <c r="I14" i="39"/>
  <c r="F14" i="39"/>
  <c r="C14" i="39"/>
  <c r="I13" i="39"/>
  <c r="F13" i="39"/>
  <c r="C13" i="39"/>
  <c r="I12" i="39"/>
  <c r="F12" i="39"/>
  <c r="C12" i="39"/>
  <c r="I11" i="39"/>
  <c r="F11" i="39"/>
  <c r="C11" i="39"/>
  <c r="I10" i="39"/>
  <c r="F10" i="39"/>
  <c r="C10" i="39"/>
  <c r="I9" i="39"/>
  <c r="F9" i="39"/>
  <c r="C9" i="39"/>
  <c r="I8" i="39"/>
  <c r="F8" i="39"/>
  <c r="C8" i="39"/>
  <c r="I7" i="39"/>
  <c r="F7" i="39"/>
  <c r="C7" i="39"/>
  <c r="I37" i="38"/>
  <c r="F37" i="38"/>
  <c r="C37" i="38"/>
  <c r="I36" i="38"/>
  <c r="F36" i="38"/>
  <c r="C36" i="38"/>
  <c r="I35" i="38"/>
  <c r="F35" i="38"/>
  <c r="C35" i="38"/>
  <c r="I34" i="38"/>
  <c r="F34" i="38"/>
  <c r="C34" i="38"/>
  <c r="I33" i="38"/>
  <c r="F33" i="38"/>
  <c r="C33" i="38"/>
  <c r="I32" i="38"/>
  <c r="F32" i="38"/>
  <c r="C32" i="38"/>
  <c r="I31" i="38"/>
  <c r="F31" i="38"/>
  <c r="C31" i="38"/>
  <c r="I30" i="38"/>
  <c r="F30" i="38"/>
  <c r="C30" i="38"/>
  <c r="I29" i="38"/>
  <c r="F29" i="38"/>
  <c r="C29" i="38"/>
  <c r="I28" i="38"/>
  <c r="F28" i="38"/>
  <c r="C28" i="38"/>
  <c r="I27" i="38"/>
  <c r="F27" i="38"/>
  <c r="C27" i="38"/>
  <c r="I26" i="38"/>
  <c r="F26" i="38"/>
  <c r="C26" i="38"/>
  <c r="I25" i="38"/>
  <c r="F25" i="38"/>
  <c r="C25" i="38"/>
  <c r="I24" i="38"/>
  <c r="F24" i="38"/>
  <c r="C24" i="38"/>
  <c r="I23" i="38"/>
  <c r="F23" i="38"/>
  <c r="C23" i="38"/>
  <c r="I22" i="38"/>
  <c r="F22" i="38"/>
  <c r="C22" i="38"/>
  <c r="I21" i="38"/>
  <c r="F21" i="38"/>
  <c r="C21" i="38"/>
  <c r="I20" i="38"/>
  <c r="F20" i="38"/>
  <c r="C20" i="38"/>
  <c r="I19" i="38"/>
  <c r="F19" i="38"/>
  <c r="C19" i="38"/>
  <c r="I18" i="38"/>
  <c r="F18" i="38"/>
  <c r="C18" i="38"/>
  <c r="I17" i="38"/>
  <c r="F17" i="38"/>
  <c r="C17" i="38"/>
  <c r="I16" i="38"/>
  <c r="F16" i="38"/>
  <c r="C16" i="38"/>
  <c r="I15" i="38"/>
  <c r="F15" i="38"/>
  <c r="C15" i="38"/>
  <c r="I14" i="38"/>
  <c r="F14" i="38"/>
  <c r="C14" i="38"/>
  <c r="I13" i="38"/>
  <c r="F13" i="38"/>
  <c r="C13" i="38"/>
  <c r="I12" i="38"/>
  <c r="F12" i="38"/>
  <c r="C12" i="38"/>
  <c r="I11" i="38"/>
  <c r="F11" i="38"/>
  <c r="C11" i="38"/>
  <c r="I10" i="38"/>
  <c r="F10" i="38"/>
  <c r="C10" i="38"/>
  <c r="I9" i="38"/>
  <c r="F9" i="38"/>
  <c r="C9" i="38"/>
  <c r="I8" i="38"/>
  <c r="F8" i="38"/>
  <c r="C8" i="38"/>
  <c r="I7" i="38"/>
  <c r="F7" i="38"/>
  <c r="C7" i="38"/>
  <c r="F36" i="37"/>
  <c r="I35" i="37"/>
  <c r="F35" i="37"/>
  <c r="C35" i="37"/>
  <c r="I34" i="37"/>
  <c r="F34" i="37"/>
  <c r="C34" i="37"/>
  <c r="I33" i="37"/>
  <c r="F33" i="37"/>
  <c r="C33" i="37"/>
  <c r="I32" i="37"/>
  <c r="F32" i="37"/>
  <c r="C32" i="37"/>
  <c r="I31" i="37"/>
  <c r="F31" i="37"/>
  <c r="C31" i="37"/>
  <c r="I30" i="37"/>
  <c r="F30" i="37"/>
  <c r="C30" i="37"/>
  <c r="I29" i="37"/>
  <c r="F29" i="37"/>
  <c r="C29" i="37"/>
  <c r="I28" i="37"/>
  <c r="F28" i="37"/>
  <c r="C28" i="37"/>
  <c r="I27" i="37"/>
  <c r="F27" i="37"/>
  <c r="C27" i="37"/>
  <c r="I26" i="37"/>
  <c r="F26" i="37"/>
  <c r="C26" i="37"/>
  <c r="I25" i="37"/>
  <c r="F25" i="37"/>
  <c r="C25" i="37"/>
  <c r="I24" i="37"/>
  <c r="F24" i="37"/>
  <c r="C24" i="37"/>
  <c r="I23" i="37"/>
  <c r="F23" i="37"/>
  <c r="C23" i="37"/>
  <c r="I22" i="37"/>
  <c r="F22" i="37"/>
  <c r="C22" i="37"/>
  <c r="I21" i="37"/>
  <c r="F21" i="37"/>
  <c r="C21" i="37"/>
  <c r="I20" i="37"/>
  <c r="F20" i="37"/>
  <c r="C20" i="37"/>
  <c r="I19" i="37"/>
  <c r="F19" i="37"/>
  <c r="C19" i="37"/>
  <c r="I18" i="37"/>
  <c r="F18" i="37"/>
  <c r="C18" i="37"/>
  <c r="I17" i="37"/>
  <c r="F17" i="37"/>
  <c r="C17" i="37"/>
  <c r="I16" i="37"/>
  <c r="F16" i="37"/>
  <c r="C16" i="37"/>
  <c r="I15" i="37"/>
  <c r="F15" i="37"/>
  <c r="C15" i="37"/>
  <c r="I14" i="37"/>
  <c r="F14" i="37"/>
  <c r="C14" i="37"/>
  <c r="I13" i="37"/>
  <c r="F13" i="37"/>
  <c r="C13" i="37"/>
  <c r="I12" i="37"/>
  <c r="F12" i="37"/>
  <c r="C12" i="37"/>
  <c r="I11" i="37"/>
  <c r="F11" i="37"/>
  <c r="C11" i="37"/>
  <c r="I10" i="37"/>
  <c r="F10" i="37"/>
  <c r="C10" i="37"/>
  <c r="I9" i="37"/>
  <c r="F9" i="37"/>
  <c r="C9" i="37"/>
  <c r="I8" i="37"/>
  <c r="F8" i="37"/>
  <c r="C8" i="37"/>
  <c r="I7" i="37"/>
  <c r="F7" i="37"/>
  <c r="C7" i="37"/>
  <c r="I37" i="36"/>
  <c r="F37" i="36"/>
  <c r="C37" i="36"/>
  <c r="I36" i="36"/>
  <c r="F36" i="36"/>
  <c r="C36" i="36"/>
  <c r="I35" i="36"/>
  <c r="F35" i="36"/>
  <c r="C35" i="36"/>
  <c r="I34" i="36"/>
  <c r="F34" i="36"/>
  <c r="C34" i="36"/>
  <c r="I33" i="36"/>
  <c r="F33" i="36"/>
  <c r="C33" i="36"/>
  <c r="I32" i="36"/>
  <c r="F32" i="36"/>
  <c r="C32" i="36"/>
  <c r="I31" i="36"/>
  <c r="F31" i="36"/>
  <c r="C31" i="36"/>
  <c r="I30" i="36"/>
  <c r="F30" i="36"/>
  <c r="C30" i="36"/>
  <c r="I29" i="36"/>
  <c r="F29" i="36"/>
  <c r="C29" i="36"/>
  <c r="I28" i="36"/>
  <c r="F28" i="36"/>
  <c r="C28" i="36"/>
  <c r="I27" i="36"/>
  <c r="F27" i="36"/>
  <c r="C27" i="36"/>
  <c r="I26" i="36"/>
  <c r="F26" i="36"/>
  <c r="C26" i="36"/>
  <c r="I25" i="36"/>
  <c r="F25" i="36"/>
  <c r="C25" i="36"/>
  <c r="I24" i="36"/>
  <c r="F24" i="36"/>
  <c r="C24" i="36"/>
  <c r="I23" i="36"/>
  <c r="F23" i="36"/>
  <c r="C23" i="36"/>
  <c r="I22" i="36"/>
  <c r="F22" i="36"/>
  <c r="C22" i="36"/>
  <c r="I21" i="36"/>
  <c r="F21" i="36"/>
  <c r="C21" i="36"/>
  <c r="I20" i="36"/>
  <c r="F20" i="36"/>
  <c r="C20" i="36"/>
  <c r="I19" i="36"/>
  <c r="F19" i="36"/>
  <c r="C19" i="36"/>
  <c r="I18" i="36"/>
  <c r="F18" i="36"/>
  <c r="C18" i="36"/>
  <c r="I17" i="36"/>
  <c r="F17" i="36"/>
  <c r="C17" i="36"/>
  <c r="I16" i="36"/>
  <c r="F16" i="36"/>
  <c r="C16" i="36"/>
  <c r="I15" i="36"/>
  <c r="F15" i="36"/>
  <c r="C15" i="36"/>
  <c r="I14" i="36"/>
  <c r="F14" i="36"/>
  <c r="C14" i="36"/>
  <c r="I13" i="36"/>
  <c r="F13" i="36"/>
  <c r="C13" i="36"/>
  <c r="I12" i="36"/>
  <c r="F12" i="36"/>
  <c r="C12" i="36"/>
  <c r="I11" i="36"/>
  <c r="F11" i="36"/>
  <c r="C11" i="36"/>
  <c r="I10" i="36"/>
  <c r="F10" i="36"/>
  <c r="C10" i="36"/>
  <c r="I9" i="36"/>
  <c r="F9" i="36"/>
  <c r="C9" i="36"/>
  <c r="I8" i="36"/>
  <c r="F8" i="36"/>
  <c r="C8" i="36"/>
  <c r="F7" i="36"/>
  <c r="C7" i="36"/>
  <c r="I37" i="35"/>
  <c r="F37" i="35"/>
  <c r="C37" i="35"/>
  <c r="I36" i="35"/>
  <c r="F36" i="35"/>
  <c r="C36" i="35"/>
  <c r="I35" i="35"/>
  <c r="F35" i="35"/>
  <c r="C35" i="35"/>
  <c r="I34" i="35"/>
  <c r="F34" i="35"/>
  <c r="C34" i="35"/>
  <c r="I33" i="35"/>
  <c r="F33" i="35"/>
  <c r="C33" i="35"/>
  <c r="I32" i="35"/>
  <c r="F32" i="35"/>
  <c r="C32" i="35"/>
  <c r="I31" i="35"/>
  <c r="F31" i="35"/>
  <c r="C31" i="35"/>
  <c r="I30" i="35"/>
  <c r="F30" i="35"/>
  <c r="C30" i="35"/>
  <c r="I29" i="35"/>
  <c r="F29" i="35"/>
  <c r="C29" i="35"/>
  <c r="I28" i="35"/>
  <c r="F28" i="35"/>
  <c r="C28" i="35"/>
  <c r="I27" i="35"/>
  <c r="F27" i="35"/>
  <c r="C27" i="35"/>
  <c r="I26" i="35"/>
  <c r="F26" i="35"/>
  <c r="C26" i="35"/>
  <c r="I25" i="35"/>
  <c r="F25" i="35"/>
  <c r="C25" i="35"/>
  <c r="I24" i="35"/>
  <c r="F24" i="35"/>
  <c r="C24" i="35"/>
  <c r="I23" i="35"/>
  <c r="F23" i="35"/>
  <c r="C23" i="35"/>
  <c r="I22" i="35"/>
  <c r="F22" i="35"/>
  <c r="C22" i="35"/>
  <c r="I21" i="35"/>
  <c r="F21" i="35"/>
  <c r="C21" i="35"/>
  <c r="I20" i="35"/>
  <c r="F20" i="35"/>
  <c r="C20" i="35"/>
  <c r="I19" i="35"/>
  <c r="F19" i="35"/>
  <c r="C19" i="35"/>
  <c r="I18" i="35"/>
  <c r="F18" i="35"/>
  <c r="C18" i="35"/>
  <c r="I17" i="35"/>
  <c r="F17" i="35"/>
  <c r="C17" i="35"/>
  <c r="I16" i="35"/>
  <c r="F16" i="35"/>
  <c r="C16" i="35"/>
  <c r="I15" i="35"/>
  <c r="F15" i="35"/>
  <c r="C15" i="35"/>
  <c r="I14" i="35"/>
  <c r="F14" i="35"/>
  <c r="C14" i="35"/>
  <c r="I13" i="35"/>
  <c r="F13" i="35"/>
  <c r="C13" i="35"/>
  <c r="I12" i="35"/>
  <c r="F12" i="35"/>
  <c r="C12" i="35"/>
  <c r="I11" i="35"/>
  <c r="F11" i="35"/>
  <c r="C11" i="35"/>
  <c r="I10" i="35"/>
  <c r="F10" i="35"/>
  <c r="C10" i="35"/>
  <c r="I9" i="35"/>
  <c r="F9" i="35"/>
  <c r="C9" i="35"/>
  <c r="I8" i="35"/>
  <c r="F8" i="35"/>
  <c r="C8" i="35"/>
  <c r="I7" i="35"/>
  <c r="F7" i="35"/>
  <c r="C7" i="35"/>
  <c r="I36" i="34"/>
  <c r="F36" i="34"/>
  <c r="C36" i="34"/>
  <c r="I35" i="34"/>
  <c r="F35" i="34"/>
  <c r="C35" i="34"/>
  <c r="I34" i="34"/>
  <c r="F34" i="34"/>
  <c r="C34" i="34"/>
  <c r="I33" i="34"/>
  <c r="F33" i="34"/>
  <c r="C33" i="34"/>
  <c r="I32" i="34"/>
  <c r="F32" i="34"/>
  <c r="C32" i="34"/>
  <c r="I31" i="34"/>
  <c r="F31" i="34"/>
  <c r="C31" i="34"/>
  <c r="I30" i="34"/>
  <c r="F30" i="34"/>
  <c r="C30" i="34"/>
  <c r="I29" i="34"/>
  <c r="F29" i="34"/>
  <c r="C29" i="34"/>
  <c r="I28" i="34"/>
  <c r="F28" i="34"/>
  <c r="C28" i="34"/>
  <c r="I27" i="34"/>
  <c r="F27" i="34"/>
  <c r="C27" i="34"/>
  <c r="I26" i="34"/>
  <c r="F26" i="34"/>
  <c r="C26" i="34"/>
  <c r="I25" i="34"/>
  <c r="F25" i="34"/>
  <c r="C25" i="34"/>
  <c r="I24" i="34"/>
  <c r="F24" i="34"/>
  <c r="C24" i="34"/>
  <c r="I23" i="34"/>
  <c r="F23" i="34"/>
  <c r="C23" i="34"/>
  <c r="I22" i="34"/>
  <c r="F22" i="34"/>
  <c r="C22" i="34"/>
  <c r="I21" i="34"/>
  <c r="F21" i="34"/>
  <c r="C21" i="34"/>
  <c r="I20" i="34"/>
  <c r="F20" i="34"/>
  <c r="C20" i="34"/>
  <c r="I19" i="34"/>
  <c r="F19" i="34"/>
  <c r="C19" i="34"/>
  <c r="I18" i="34"/>
  <c r="F18" i="34"/>
  <c r="C18" i="34"/>
  <c r="I17" i="34"/>
  <c r="F17" i="34"/>
  <c r="C17" i="34"/>
  <c r="I16" i="34"/>
  <c r="F16" i="34"/>
  <c r="C16" i="34"/>
  <c r="I15" i="34"/>
  <c r="F15" i="34"/>
  <c r="C15" i="34"/>
  <c r="I14" i="34"/>
  <c r="F14" i="34"/>
  <c r="C14" i="34"/>
  <c r="I13" i="34"/>
  <c r="F13" i="34"/>
  <c r="C13" i="34"/>
  <c r="I12" i="34"/>
  <c r="F12" i="34"/>
  <c r="C12" i="34"/>
  <c r="I11" i="34"/>
  <c r="F11" i="34"/>
  <c r="C11" i="34"/>
  <c r="I10" i="34"/>
  <c r="F10" i="34"/>
  <c r="C10" i="34"/>
  <c r="I9" i="34"/>
  <c r="F9" i="34"/>
  <c r="C9" i="34"/>
  <c r="I8" i="34"/>
  <c r="F8" i="34"/>
  <c r="C8" i="34"/>
  <c r="I7" i="34"/>
  <c r="F7" i="34"/>
  <c r="C7" i="34"/>
  <c r="I36" i="33"/>
  <c r="C36" i="33"/>
  <c r="I35" i="33"/>
  <c r="C35" i="33"/>
  <c r="I34" i="33"/>
  <c r="C34" i="33"/>
  <c r="I33" i="33"/>
  <c r="C33" i="33"/>
  <c r="I32" i="33"/>
  <c r="C32" i="33"/>
  <c r="I31" i="33"/>
  <c r="C31" i="33"/>
  <c r="I30" i="33"/>
  <c r="C30" i="33"/>
  <c r="I29" i="33"/>
  <c r="C29" i="33"/>
  <c r="I28" i="33"/>
  <c r="C28" i="33"/>
  <c r="I27" i="33"/>
  <c r="C27" i="33"/>
  <c r="I26" i="33"/>
  <c r="C26" i="33"/>
  <c r="I25" i="33"/>
  <c r="C25" i="33"/>
  <c r="I24" i="33"/>
  <c r="C24" i="33"/>
  <c r="I23" i="33"/>
  <c r="C23" i="33"/>
  <c r="I22" i="33"/>
  <c r="C22" i="33"/>
  <c r="I21" i="33"/>
  <c r="C21" i="33"/>
  <c r="I20" i="33"/>
  <c r="C20" i="33"/>
  <c r="I19" i="33"/>
  <c r="C19" i="33"/>
  <c r="I18" i="33"/>
  <c r="C18" i="33"/>
  <c r="I17" i="33"/>
  <c r="C17" i="33"/>
  <c r="I16" i="33"/>
  <c r="C16" i="33"/>
  <c r="I15" i="33"/>
  <c r="C15" i="33"/>
  <c r="I14" i="33"/>
  <c r="C14" i="33"/>
  <c r="I13" i="33"/>
  <c r="C13" i="33"/>
  <c r="I12" i="33"/>
  <c r="C12" i="33"/>
  <c r="I11" i="33"/>
  <c r="C11" i="33"/>
  <c r="I10" i="33"/>
  <c r="C10" i="33"/>
  <c r="I9" i="33"/>
  <c r="C9" i="33"/>
  <c r="I8" i="33"/>
  <c r="C8" i="33"/>
  <c r="I7" i="33"/>
  <c r="C7" i="33"/>
  <c r="I14" i="32"/>
  <c r="I15" i="32"/>
  <c r="I16" i="32"/>
  <c r="I17" i="32"/>
  <c r="I18" i="32"/>
  <c r="I19" i="32"/>
  <c r="F8" i="32"/>
  <c r="F9" i="32"/>
  <c r="F10" i="32"/>
  <c r="F11" i="32"/>
  <c r="F12" i="32"/>
  <c r="F13" i="32"/>
  <c r="F14" i="32"/>
  <c r="F15" i="32"/>
  <c r="F16" i="32"/>
  <c r="F17" i="32"/>
  <c r="F18" i="32"/>
  <c r="F19" i="32"/>
  <c r="F20" i="32"/>
  <c r="F21" i="32"/>
  <c r="F22" i="32"/>
  <c r="F23" i="32"/>
  <c r="F24" i="32"/>
  <c r="F25" i="32"/>
  <c r="F26" i="32"/>
  <c r="F27" i="32"/>
  <c r="F28" i="32"/>
  <c r="F29" i="32"/>
  <c r="F30" i="32"/>
  <c r="F31" i="32"/>
  <c r="F32" i="32"/>
  <c r="F33" i="32"/>
  <c r="F34" i="32"/>
  <c r="F35" i="32"/>
  <c r="F36" i="32"/>
  <c r="F37" i="32"/>
  <c r="F7" i="32"/>
  <c r="I37" i="32"/>
  <c r="C37" i="32"/>
  <c r="I36" i="32"/>
  <c r="C36" i="32"/>
  <c r="I35" i="32"/>
  <c r="C35" i="32"/>
  <c r="I34" i="32"/>
  <c r="C34" i="32"/>
  <c r="I33" i="32"/>
  <c r="C33" i="32"/>
  <c r="I32" i="32"/>
  <c r="C32" i="32"/>
  <c r="I31" i="32"/>
  <c r="C31" i="32"/>
  <c r="I30" i="32"/>
  <c r="C30" i="32"/>
  <c r="I29" i="32"/>
  <c r="C29" i="32"/>
  <c r="I28" i="32"/>
  <c r="C28" i="32"/>
  <c r="I27" i="32"/>
  <c r="C27" i="32"/>
  <c r="I26" i="32"/>
  <c r="C26" i="32"/>
  <c r="I25" i="32"/>
  <c r="C25" i="32"/>
  <c r="I24" i="32"/>
  <c r="C24" i="32"/>
  <c r="I23" i="32"/>
  <c r="C23" i="32"/>
  <c r="I22" i="32"/>
  <c r="C22" i="32"/>
  <c r="I21" i="32"/>
  <c r="C21" i="32"/>
  <c r="I20" i="32"/>
  <c r="C20" i="32"/>
  <c r="C19" i="32"/>
  <c r="C18" i="32"/>
  <c r="C17" i="32"/>
  <c r="C16" i="32"/>
  <c r="C15" i="32"/>
  <c r="C14" i="32"/>
  <c r="I13" i="32"/>
  <c r="C13" i="32"/>
  <c r="I12" i="32"/>
  <c r="C12" i="32"/>
  <c r="I11" i="32"/>
  <c r="C11" i="32"/>
  <c r="I10" i="32"/>
  <c r="C10" i="32"/>
  <c r="I9" i="32"/>
  <c r="C9" i="32"/>
  <c r="I8" i="32"/>
  <c r="C8" i="32"/>
  <c r="I7" i="32"/>
  <c r="C7" i="32"/>
  <c r="C7" i="31"/>
  <c r="I7" i="31"/>
  <c r="C8" i="31"/>
  <c r="I8" i="31"/>
  <c r="C9" i="31"/>
  <c r="I9" i="31"/>
  <c r="C10" i="31"/>
  <c r="I10" i="31"/>
  <c r="C11" i="31"/>
  <c r="I11" i="31"/>
  <c r="C12" i="31"/>
  <c r="I12" i="31"/>
  <c r="C13" i="31"/>
  <c r="I13" i="31"/>
  <c r="C14" i="31"/>
  <c r="I14" i="31"/>
  <c r="C15" i="31"/>
  <c r="I15" i="31"/>
  <c r="C16" i="31"/>
  <c r="I16" i="31"/>
  <c r="C17" i="31"/>
  <c r="I17" i="31"/>
  <c r="C18" i="31"/>
  <c r="I18" i="31"/>
  <c r="C19" i="31"/>
  <c r="I19" i="31"/>
  <c r="C20" i="31"/>
  <c r="I20" i="31"/>
  <c r="C21" i="31"/>
  <c r="I21" i="31"/>
  <c r="C22" i="31"/>
  <c r="I22" i="31"/>
  <c r="C23" i="31"/>
  <c r="I23" i="31"/>
  <c r="C24" i="31"/>
  <c r="I24" i="31"/>
  <c r="C25" i="31"/>
  <c r="I25" i="31"/>
  <c r="C26" i="31"/>
  <c r="I26" i="31"/>
  <c r="C27" i="31"/>
  <c r="I27" i="31"/>
  <c r="C28" i="31"/>
  <c r="I28" i="31"/>
  <c r="C29" i="31"/>
  <c r="I29" i="31"/>
  <c r="C30" i="31"/>
  <c r="I30" i="31"/>
  <c r="C31" i="31"/>
  <c r="I31" i="31"/>
  <c r="C32" i="31"/>
  <c r="I32" i="31"/>
  <c r="C33" i="31"/>
  <c r="I33" i="31"/>
  <c r="C34" i="31"/>
  <c r="I34" i="31"/>
  <c r="C35" i="31"/>
  <c r="I35" i="31"/>
  <c r="C36" i="31"/>
  <c r="I36" i="31"/>
  <c r="C37" i="31"/>
  <c r="I37" i="31"/>
  <c r="G32" i="78" l="1"/>
  <c r="F32" i="78" s="1"/>
</calcChain>
</file>

<file path=xl/sharedStrings.xml><?xml version="1.0" encoding="utf-8"?>
<sst xmlns="http://schemas.openxmlformats.org/spreadsheetml/2006/main" count="3661" uniqueCount="86">
  <si>
    <t>(GJ)</t>
  </si>
  <si>
    <t>(kWh)</t>
  </si>
  <si>
    <t>(i)</t>
  </si>
  <si>
    <t>(ii)</t>
  </si>
  <si>
    <t>(iii)</t>
  </si>
  <si>
    <t>(iv)</t>
  </si>
  <si>
    <t>(v)</t>
  </si>
  <si>
    <t>- Considerando il Periodo di Avviamento del terminale i dati di cui sopra possono essere soggetti ad aggiustamenti marginali
- Per la conversione tra GJ e kWh si utilizza il fattore di conversione 3,6 GJ/MWh</t>
  </si>
  <si>
    <t xml:space="preserve">Avvertenze: </t>
  </si>
  <si>
    <t>- Stoccaggio di GNL alle 6.00 del giorno G+1 al netto del minimo operativo e delle giacenze di GNL presenti nei serbatoi di proprietà di OLT;</t>
  </si>
  <si>
    <t xml:space="preserve">- Il dato sarà Programmato sulla base del programma degli utenti / Allocato non appena disponibile il dato misurato; </t>
  </si>
  <si>
    <t>- Quantitativo al lordo di consumi e perdite scaricato dagli Utenti nel giorno gas G; 
- Convenzionalmente si associa tutto il GNL programmato/allocato alla data di inizio discarica;</t>
  </si>
  <si>
    <t xml:space="preserve">- Il dato sarà Provvisorio sulla base di quanto riportato sui sistemi informativi Snam Rete Gas
- Il dato sarà Allocato a valle del processo di allocazione mensile; </t>
  </si>
  <si>
    <t>- Quantitativo immesso in rete nel giorno gas G al netto dei consumi di trasporto e dei quantitativi di proprietà di OLT;</t>
  </si>
  <si>
    <t>Programmato/Allocato (iv)</t>
  </si>
  <si>
    <t>Provvisorio/Allocato (ii)</t>
  </si>
  <si>
    <t>Stoccaggio LNG (v)</t>
  </si>
  <si>
    <t>GNL Scaricato (iii)</t>
  </si>
  <si>
    <t>Immesso in rete (i)</t>
  </si>
  <si>
    <t>Giorni</t>
  </si>
  <si>
    <t>Terminale OLT Offshore LNG Toscana</t>
  </si>
  <si>
    <t>Terminale OLT Offshore LNG Toscana Ottobre 2023</t>
  </si>
  <si>
    <t>Provvisorio</t>
  </si>
  <si>
    <t>Allocato</t>
  </si>
  <si>
    <t>Terminale OLT Offshore LNG Toscana Novembre 2023</t>
  </si>
  <si>
    <t>Terminale OLT Offshore LNG Toscana Settembre 2023</t>
  </si>
  <si>
    <t>Terminale OLT Offshore LNG Toscana Agosto 2023</t>
  </si>
  <si>
    <t>Terminale OLT Offshore LNG Toscana Luglio 2023</t>
  </si>
  <si>
    <t>Terminale OLT Offshore LNG Toscana Giugno 2023</t>
  </si>
  <si>
    <t>Terminale OLT Offshore LNG Toscana Maggio 2023</t>
  </si>
  <si>
    <t>Terminale OLT Offshore LNG Toscana Aprile 2023</t>
  </si>
  <si>
    <t>Terminale OLT Offshore LNG Toscana Marzo 2023</t>
  </si>
  <si>
    <t>Terminale OLT Offshore LNG Toscana Febbraio 2023</t>
  </si>
  <si>
    <t>Terminale OLT Offshore LNG Toscana Gennaio 2023</t>
  </si>
  <si>
    <t>Terminale OLT Offshore LNG Toscana Dicembre 2022</t>
  </si>
  <si>
    <t>Terminale OLT Offshore LNG Toscana Novembre 2022</t>
  </si>
  <si>
    <t>Terminale OLT Offshore LNG Toscana Ottobre 2022</t>
  </si>
  <si>
    <t>Terminale OLT Offshore LNG Toscana Settembre 2022</t>
  </si>
  <si>
    <t>Terminale OLT Offshore LNG Toscana Agosto 2022</t>
  </si>
  <si>
    <t>Terminale OLT Offshore LNG Toscana Luglio 2022</t>
  </si>
  <si>
    <t>Terminale OLT Offshore LNG Toscana Giugno 2022</t>
  </si>
  <si>
    <t>Terminale OLT Offshore LNG Toscana Maggio 2022</t>
  </si>
  <si>
    <t>Terminale OLT Offshore LNG Toscana Aprile 2022</t>
  </si>
  <si>
    <t>Terminale OLT Offshore LNG Toscana Marzo 2022</t>
  </si>
  <si>
    <t>Terminale OLT Offshore LNG Toscana Febbraio 2022</t>
  </si>
  <si>
    <t>Terminale OLT Offshore LNG Toscana Gennaio 2022</t>
  </si>
  <si>
    <t>Terminale OLT Offshore LNG Toscana Dicembre 2021</t>
  </si>
  <si>
    <t>Terminale OLT Offshore LNG Toscana Novembre 2021</t>
  </si>
  <si>
    <t>Terminale OLT Offshore LNG Toscana Ottobre 2021</t>
  </si>
  <si>
    <t>Terminale OLT Offshore LNG Toscana Settembre 2021</t>
  </si>
  <si>
    <t>Terminale OLT Offshore LNG Toscana Agosto 2021</t>
  </si>
  <si>
    <t>Terminale OLT Offshore LNG Toscana Luglio 2021</t>
  </si>
  <si>
    <t>Terminale OLT Offshore LNG Toscana Giugno 2021</t>
  </si>
  <si>
    <t>Terminale OLT Offshore LNG Toscana Maggio 2021</t>
  </si>
  <si>
    <t>Terminale OLT Offshore LNG Toscana Aprile 2021</t>
  </si>
  <si>
    <t>Terminale OLT Offshore LNG Toscana Marzo 2021</t>
  </si>
  <si>
    <t>Terminale OLT Offshore LNG Toscana Febbraio 2021</t>
  </si>
  <si>
    <t>Terminale OLT Offshore LNG Toscana Gennaio 2021</t>
  </si>
  <si>
    <t>Terminale OLT Offshore LNG Toscana Dicembre 2020</t>
  </si>
  <si>
    <t>Terminale OLT Offshore LNG Toscana Novembre 2020</t>
  </si>
  <si>
    <t>Terminale OLT Offshore LNG Toscana Ottobre 2020</t>
  </si>
  <si>
    <t>Terminale OLT Offshore LNG Toscana Settembre 2020</t>
  </si>
  <si>
    <t>- Quantitativo immesso in rete nel giorno gas G;</t>
  </si>
  <si>
    <t>Terminale OLT Offshore LNG Toscana Agosto 2020</t>
  </si>
  <si>
    <t>Terminale OLT Offshore LNG Toscana Luglio 2020</t>
  </si>
  <si>
    <t>Terminale OLT Offshore LNG Toscana Giugno 2020</t>
  </si>
  <si>
    <t>Terminale OLT Offshore LNG Toscana Maggio 2020</t>
  </si>
  <si>
    <t>Terminale OLT Offshore LNG Toscana Aprile 2020</t>
  </si>
  <si>
    <t>Terminale OLT Offshore LNG Toscana Marzo 2020</t>
  </si>
  <si>
    <t>Terminale OLT Offshore LNG Toscana Febbraio 2020</t>
  </si>
  <si>
    <t>Terminale OLT Offshore LNG Toscana Gennaio 2020</t>
  </si>
  <si>
    <t>Terminale OLT Offshore LNG Toscana Dicembre 2019</t>
  </si>
  <si>
    <t>Terminale OLT Offshore LNG Toscana Novembre 2019</t>
  </si>
  <si>
    <t>Terminale OLT Offshore LNG Toscana Ottobre 2019</t>
  </si>
  <si>
    <t>Terminale OLT Offshore LNG Toscana Dicembre 2023</t>
  </si>
  <si>
    <t>Terminale OLT Offshore LNG Toscana Gennaio 2024</t>
  </si>
  <si>
    <t>Terminale OLT Offshore LNG Toscana Febbraio 2024</t>
  </si>
  <si>
    <t>Terminale OLT Offshore LNG Toscana Marzo 2024</t>
  </si>
  <si>
    <t>Terminale OLT Offshore LNG Toscana Aprile 2024</t>
  </si>
  <si>
    <t>Terminale OLT Offshore LNG Toscana Maggio 2024</t>
  </si>
  <si>
    <t>Terminale OLT Offshore LNG Toscana Giugno 2024</t>
  </si>
  <si>
    <t>Terminale OLT Offshore LNG Toscana Luglio 2024</t>
  </si>
  <si>
    <t>Terminale OLT Offshore LNG Toscana Agosto 2024</t>
  </si>
  <si>
    <t>Terminale OLT Offshore LNG Toscana Settembre 2024</t>
  </si>
  <si>
    <t>Terminale OLT Offshore LNG Toscana Dicembre 2024</t>
  </si>
  <si>
    <t>Programmato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</si>
</sst>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,##0.0"/>
    <numFmt numFmtId="165" formatCode="_-[$€]\ * #,##0.00_-;\-[$€]\ * #,##0.00_-;_-[$€]\ * &quot;-&quot;??_-;_-@_-"/>
    <numFmt numFmtId="166" formatCode="0.00000"/>
    <numFmt numFmtId="167" formatCode="#,##0.000"/>
    <numFmt numFmtId="168" formatCode="#,##0.0000"/>
    <numFmt numFmtId="169" formatCode="0.0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0"/>
      <name val="Arial"/>
      <family val="2"/>
    </font>
    <font>
      <b/>
      <sz val="10"/>
      <color theme="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</fills>
  <borders count="35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4" fillId="0" borderId="0"/>
    <xf numFmtId="0" fontId="8" fillId="4" borderId="21" applyNumberFormat="0" applyAlignment="0" applyProtection="0"/>
    <xf numFmtId="0" fontId="9" fillId="0" borderId="22" applyNumberFormat="0" applyFill="0" applyAlignment="0" applyProtection="0"/>
    <xf numFmtId="0" fontId="10" fillId="5" borderId="23" applyNumberFormat="0" applyAlignment="0" applyProtection="0"/>
    <xf numFmtId="165" fontId="4" fillId="0" borderId="0" applyFont="0" applyFill="0" applyBorder="0" applyAlignment="0" applyProtection="0"/>
    <xf numFmtId="0" fontId="1" fillId="0" borderId="0"/>
    <xf numFmtId="0" fontId="4" fillId="6" borderId="24" applyNumberFormat="0" applyFont="0" applyAlignment="0" applyProtection="0"/>
    <xf numFmtId="9" fontId="4" fillId="0" borderId="0" applyFont="0" applyFill="0" applyBorder="0" applyAlignment="0" applyProtection="0"/>
    <xf numFmtId="0" fontId="11" fillId="0" borderId="0" applyNumberFormat="0" applyFill="0" applyBorder="0" applyAlignment="0" applyProtection="0"/>
  </cellStyleXfs>
  <cellXfs count="63">
    <xf numFmtId="0" fontId="0" fillId="0" borderId="0" xfId="0"/>
    <xf numFmtId="0" fontId="3" fillId="0" borderId="0" xfId="0" applyFont="1"/>
    <xf numFmtId="0" fontId="2" fillId="0" borderId="0" xfId="0" applyFont="1"/>
    <xf numFmtId="0" fontId="5" fillId="2" borderId="5" xfId="1" applyFont="1" applyFill="1" applyBorder="1" applyAlignment="1">
      <alignment horizontal="center" vertical="center"/>
    </xf>
    <xf numFmtId="0" fontId="5" fillId="2" borderId="5" xfId="1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/>
    </xf>
    <xf numFmtId="0" fontId="5" fillId="2" borderId="6" xfId="1" applyFont="1" applyFill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164" fontId="7" fillId="0" borderId="8" xfId="1" applyNumberFormat="1" applyFont="1" applyBorder="1" applyAlignment="1">
      <alignment horizontal="center" vertical="center"/>
    </xf>
    <xf numFmtId="164" fontId="6" fillId="0" borderId="10" xfId="1" applyNumberFormat="1" applyFont="1" applyBorder="1" applyAlignment="1">
      <alignment horizontal="center" vertical="center"/>
    </xf>
    <xf numFmtId="164" fontId="7" fillId="0" borderId="8" xfId="0" applyNumberFormat="1" applyFont="1" applyBorder="1" applyAlignment="1">
      <alignment horizontal="center" vertical="center"/>
    </xf>
    <xf numFmtId="164" fontId="6" fillId="0" borderId="10" xfId="0" applyNumberFormat="1" applyFont="1" applyBorder="1" applyAlignment="1">
      <alignment horizontal="center" vertical="center"/>
    </xf>
    <xf numFmtId="0" fontId="6" fillId="3" borderId="12" xfId="1" applyFont="1" applyFill="1" applyBorder="1" applyAlignment="1">
      <alignment horizontal="center" vertical="center"/>
    </xf>
    <xf numFmtId="0" fontId="6" fillId="3" borderId="0" xfId="1" applyFont="1" applyFill="1" applyAlignment="1">
      <alignment vertical="center"/>
    </xf>
    <xf numFmtId="164" fontId="7" fillId="0" borderId="0" xfId="1" applyNumberFormat="1" applyFont="1" applyAlignment="1">
      <alignment horizontal="center" vertical="center"/>
    </xf>
    <xf numFmtId="164" fontId="6" fillId="0" borderId="0" xfId="1" applyNumberFormat="1" applyFont="1" applyAlignment="1">
      <alignment horizontal="center" vertical="center"/>
    </xf>
    <xf numFmtId="164" fontId="7" fillId="0" borderId="0" xfId="0" applyNumberFormat="1" applyFont="1" applyAlignment="1">
      <alignment horizontal="center" vertical="center"/>
    </xf>
    <xf numFmtId="164" fontId="6" fillId="0" borderId="0" xfId="0" applyNumberFormat="1" applyFont="1" applyAlignment="1">
      <alignment horizontal="center" vertical="center"/>
    </xf>
    <xf numFmtId="0" fontId="6" fillId="0" borderId="13" xfId="0" quotePrefix="1" applyFont="1" applyBorder="1" applyAlignment="1">
      <alignment horizontal="center" vertical="center" wrapText="1"/>
    </xf>
    <xf numFmtId="0" fontId="0" fillId="0" borderId="15" xfId="0" applyBorder="1"/>
    <xf numFmtId="0" fontId="6" fillId="0" borderId="16" xfId="0" quotePrefix="1" applyFont="1" applyBorder="1" applyAlignment="1">
      <alignment horizontal="center" vertical="center" wrapText="1"/>
    </xf>
    <xf numFmtId="0" fontId="0" fillId="0" borderId="17" xfId="0" applyBorder="1"/>
    <xf numFmtId="0" fontId="7" fillId="0" borderId="18" xfId="0" quotePrefix="1" applyFont="1" applyBorder="1" applyAlignment="1">
      <alignment horizontal="center" vertical="center" wrapText="1"/>
    </xf>
    <xf numFmtId="0" fontId="0" fillId="0" borderId="20" xfId="0" applyBorder="1"/>
    <xf numFmtId="3" fontId="7" fillId="0" borderId="9" xfId="1" applyNumberFormat="1" applyFont="1" applyBorder="1" applyAlignment="1">
      <alignment horizontal="center" vertical="center"/>
    </xf>
    <xf numFmtId="3" fontId="7" fillId="0" borderId="9" xfId="0" applyNumberFormat="1" applyFont="1" applyBorder="1" applyAlignment="1">
      <alignment horizontal="center" vertical="center"/>
    </xf>
    <xf numFmtId="3" fontId="7" fillId="0" borderId="11" xfId="1" applyNumberFormat="1" applyFont="1" applyBorder="1" applyAlignment="1">
      <alignment horizontal="center" vertical="center"/>
    </xf>
    <xf numFmtId="3" fontId="0" fillId="0" borderId="0" xfId="0" applyNumberFormat="1"/>
    <xf numFmtId="166" fontId="0" fillId="0" borderId="0" xfId="0" applyNumberFormat="1"/>
    <xf numFmtId="164" fontId="0" fillId="0" borderId="0" xfId="0" applyNumberFormat="1"/>
    <xf numFmtId="0" fontId="5" fillId="2" borderId="5" xfId="0" applyFont="1" applyFill="1" applyBorder="1" applyAlignment="1">
      <alignment horizontal="center" vertical="center" wrapText="1"/>
    </xf>
    <xf numFmtId="0" fontId="6" fillId="3" borderId="25" xfId="1" applyFont="1" applyFill="1" applyBorder="1" applyAlignment="1">
      <alignment horizontal="center" vertical="center"/>
    </xf>
    <xf numFmtId="164" fontId="7" fillId="0" borderId="26" xfId="1" applyNumberFormat="1" applyFont="1" applyBorder="1" applyAlignment="1">
      <alignment horizontal="center" vertical="center"/>
    </xf>
    <xf numFmtId="3" fontId="7" fillId="0" borderId="27" xfId="1" applyNumberFormat="1" applyFont="1" applyBorder="1" applyAlignment="1">
      <alignment horizontal="center" vertical="center"/>
    </xf>
    <xf numFmtId="164" fontId="6" fillId="0" borderId="28" xfId="1" applyNumberFormat="1" applyFont="1" applyBorder="1" applyAlignment="1">
      <alignment horizontal="center" vertical="center"/>
    </xf>
    <xf numFmtId="3" fontId="7" fillId="0" borderId="27" xfId="0" applyNumberFormat="1" applyFont="1" applyBorder="1" applyAlignment="1">
      <alignment horizontal="center" vertical="center"/>
    </xf>
    <xf numFmtId="164" fontId="6" fillId="0" borderId="28" xfId="0" applyNumberFormat="1" applyFont="1" applyBorder="1" applyAlignment="1">
      <alignment horizontal="center" vertical="center"/>
    </xf>
    <xf numFmtId="3" fontId="7" fillId="0" borderId="29" xfId="1" applyNumberFormat="1" applyFont="1" applyBorder="1" applyAlignment="1">
      <alignment horizontal="center" vertical="center"/>
    </xf>
    <xf numFmtId="167" fontId="0" fillId="0" borderId="0" xfId="0" applyNumberFormat="1"/>
    <xf numFmtId="164" fontId="7" fillId="0" borderId="26" xfId="0" applyNumberFormat="1" applyFont="1" applyBorder="1" applyAlignment="1">
      <alignment horizontal="center" vertical="center"/>
    </xf>
    <xf numFmtId="0" fontId="6" fillId="0" borderId="30" xfId="1" applyFont="1" applyBorder="1" applyAlignment="1">
      <alignment horizontal="center" vertical="center"/>
    </xf>
    <xf numFmtId="164" fontId="7" fillId="0" borderId="31" xfId="1" applyNumberFormat="1" applyFont="1" applyBorder="1" applyAlignment="1">
      <alignment horizontal="center" vertical="center"/>
    </xf>
    <xf numFmtId="3" fontId="7" fillId="0" borderId="32" xfId="1" applyNumberFormat="1" applyFont="1" applyBorder="1" applyAlignment="1">
      <alignment horizontal="center" vertical="center"/>
    </xf>
    <xf numFmtId="164" fontId="6" fillId="0" borderId="33" xfId="1" applyNumberFormat="1" applyFont="1" applyBorder="1" applyAlignment="1">
      <alignment horizontal="center" vertical="center"/>
    </xf>
    <xf numFmtId="3" fontId="7" fillId="0" borderId="32" xfId="0" applyNumberFormat="1" applyFont="1" applyBorder="1" applyAlignment="1">
      <alignment horizontal="center" vertical="center"/>
    </xf>
    <xf numFmtId="164" fontId="6" fillId="0" borderId="33" xfId="0" applyNumberFormat="1" applyFont="1" applyBorder="1" applyAlignment="1">
      <alignment horizontal="center" vertical="center"/>
    </xf>
    <xf numFmtId="3" fontId="7" fillId="0" borderId="34" xfId="1" applyNumberFormat="1" applyFont="1" applyBorder="1" applyAlignment="1">
      <alignment horizontal="center" vertical="center"/>
    </xf>
    <xf numFmtId="3" fontId="7" fillId="0" borderId="0" xfId="0" applyNumberFormat="1" applyFont="1" applyAlignment="1">
      <alignment horizontal="center" vertical="center"/>
    </xf>
    <xf numFmtId="168" fontId="0" fillId="0" borderId="0" xfId="0" applyNumberFormat="1"/>
    <xf numFmtId="2" fontId="0" fillId="0" borderId="0" xfId="0" applyNumberFormat="1"/>
    <xf numFmtId="169" fontId="0" fillId="0" borderId="0" xfId="0" applyNumberFormat="1"/>
    <xf numFmtId="0" fontId="6" fillId="0" borderId="14" xfId="0" quotePrefix="1" applyFont="1" applyBorder="1" applyAlignment="1">
      <alignment horizontal="left" vertical="center"/>
    </xf>
    <xf numFmtId="0" fontId="6" fillId="0" borderId="14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5" fillId="2" borderId="1" xfId="1" applyFont="1" applyFill="1" applyBorder="1" applyAlignment="1">
      <alignment horizontal="center" vertical="center"/>
    </xf>
    <xf numFmtId="0" fontId="5" fillId="2" borderId="4" xfId="1" applyFont="1" applyFill="1" applyBorder="1" applyAlignment="1">
      <alignment horizontal="center" vertical="center"/>
    </xf>
    <xf numFmtId="0" fontId="5" fillId="2" borderId="2" xfId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1" applyFont="1" applyFill="1" applyBorder="1" applyAlignment="1">
      <alignment horizontal="center" vertical="center"/>
    </xf>
    <xf numFmtId="0" fontId="6" fillId="0" borderId="0" xfId="0" quotePrefix="1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7" fillId="0" borderId="19" xfId="0" quotePrefix="1" applyFont="1" applyBorder="1" applyAlignment="1">
      <alignment horizontal="left" vertical="center" wrapText="1"/>
    </xf>
    <xf numFmtId="0" fontId="7" fillId="0" borderId="19" xfId="0" applyFont="1" applyBorder="1" applyAlignment="1">
      <alignment horizontal="left" vertical="center" wrapText="1"/>
    </xf>
  </cellXfs>
  <cellStyles count="10">
    <cellStyle name="Calcolo 2" xfId="2" xr:uid="{00000000-0005-0000-0000-000000000000}"/>
    <cellStyle name="Cella collegata 2" xfId="3" xr:uid="{00000000-0005-0000-0000-000001000000}"/>
    <cellStyle name="Cella da controllare 2" xfId="4" xr:uid="{00000000-0005-0000-0000-000002000000}"/>
    <cellStyle name="Euro" xfId="5" xr:uid="{00000000-0005-0000-0000-000003000000}"/>
    <cellStyle name="Normal 2" xfId="6" xr:uid="{00000000-0005-0000-0000-000004000000}"/>
    <cellStyle name="Normale" xfId="0" builtinId="0"/>
    <cellStyle name="Normale 2" xfId="1" xr:uid="{00000000-0005-0000-0000-000006000000}"/>
    <cellStyle name="Nota 2" xfId="7" xr:uid="{00000000-0005-0000-0000-000007000000}"/>
    <cellStyle name="Percentuale 2" xfId="8" xr:uid="{00000000-0005-0000-0000-000008000000}"/>
    <cellStyle name="Testo avviso 2" xfId="9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worksheet" Target="worksheets/sheet6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calcChain" Target="calcChain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styles" Target="style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66674</xdr:colOff>
      <xdr:row>1</xdr:row>
      <xdr:rowOff>9526</xdr:rowOff>
    </xdr:from>
    <xdr:to>
      <xdr:col>3</xdr:col>
      <xdr:colOff>19050</xdr:colOff>
      <xdr:row>3</xdr:row>
      <xdr:rowOff>0</xdr:rowOff>
    </xdr:to>
    <xdr:pic>
      <xdr:nvPicPr>
        <xdr:cNvPr id="2" name="Picture 1" descr="olt_colori_fax">
          <a:extLst>
            <a:ext uri="{FF2B5EF4-FFF2-40B4-BE49-F238E27FC236}">
              <a16:creationId xmlns:a16="http://schemas.microsoft.com/office/drawing/2014/main" id="{B473B702-E876-4A71-A5AE-A0CB73A7EC6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6274" y="200026"/>
          <a:ext cx="1914526" cy="8667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66674</xdr:colOff>
      <xdr:row>1</xdr:row>
      <xdr:rowOff>9526</xdr:rowOff>
    </xdr:from>
    <xdr:to>
      <xdr:col>3</xdr:col>
      <xdr:colOff>15240</xdr:colOff>
      <xdr:row>3</xdr:row>
      <xdr:rowOff>0</xdr:rowOff>
    </xdr:to>
    <xdr:pic>
      <xdr:nvPicPr>
        <xdr:cNvPr id="2" name="Picture 1" descr="olt_colori_fax">
          <a:extLst>
            <a:ext uri="{FF2B5EF4-FFF2-40B4-BE49-F238E27FC236}">
              <a16:creationId xmlns:a16="http://schemas.microsoft.com/office/drawing/2014/main" id="{246B4F3B-D4EC-464F-9D7B-5E3391275CC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6274" y="200026"/>
          <a:ext cx="1914526" cy="8667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66674</xdr:colOff>
      <xdr:row>1</xdr:row>
      <xdr:rowOff>9526</xdr:rowOff>
    </xdr:from>
    <xdr:to>
      <xdr:col>3</xdr:col>
      <xdr:colOff>19050</xdr:colOff>
      <xdr:row>3</xdr:row>
      <xdr:rowOff>0</xdr:rowOff>
    </xdr:to>
    <xdr:pic>
      <xdr:nvPicPr>
        <xdr:cNvPr id="2" name="Picture 1" descr="olt_colori_fax">
          <a:extLst>
            <a:ext uri="{FF2B5EF4-FFF2-40B4-BE49-F238E27FC236}">
              <a16:creationId xmlns:a16="http://schemas.microsoft.com/office/drawing/2014/main" id="{5701F5FE-03B0-4680-AC74-F5D3C02321C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6274" y="200026"/>
          <a:ext cx="1914526" cy="8667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66674</xdr:colOff>
      <xdr:row>1</xdr:row>
      <xdr:rowOff>9526</xdr:rowOff>
    </xdr:from>
    <xdr:to>
      <xdr:col>3</xdr:col>
      <xdr:colOff>15240</xdr:colOff>
      <xdr:row>3</xdr:row>
      <xdr:rowOff>0</xdr:rowOff>
    </xdr:to>
    <xdr:pic>
      <xdr:nvPicPr>
        <xdr:cNvPr id="2" name="Picture 1" descr="olt_colori_fax">
          <a:extLst>
            <a:ext uri="{FF2B5EF4-FFF2-40B4-BE49-F238E27FC236}">
              <a16:creationId xmlns:a16="http://schemas.microsoft.com/office/drawing/2014/main" id="{34834CF7-38A8-4F79-AC89-FAEB2434DD4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6274" y="200026"/>
          <a:ext cx="1914526" cy="8667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66674</xdr:colOff>
      <xdr:row>1</xdr:row>
      <xdr:rowOff>9526</xdr:rowOff>
    </xdr:from>
    <xdr:to>
      <xdr:col>3</xdr:col>
      <xdr:colOff>15875</xdr:colOff>
      <xdr:row>3</xdr:row>
      <xdr:rowOff>0</xdr:rowOff>
    </xdr:to>
    <xdr:pic>
      <xdr:nvPicPr>
        <xdr:cNvPr id="2" name="Picture 1" descr="olt_colori_fax">
          <a:extLst>
            <a:ext uri="{FF2B5EF4-FFF2-40B4-BE49-F238E27FC236}">
              <a16:creationId xmlns:a16="http://schemas.microsoft.com/office/drawing/2014/main" id="{F2D860CA-47DE-41AC-AD91-BE170FAC41E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6274" y="200026"/>
          <a:ext cx="1914526" cy="8667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66674</xdr:colOff>
      <xdr:row>1</xdr:row>
      <xdr:rowOff>9526</xdr:rowOff>
    </xdr:from>
    <xdr:to>
      <xdr:col>3</xdr:col>
      <xdr:colOff>9525</xdr:colOff>
      <xdr:row>3</xdr:row>
      <xdr:rowOff>0</xdr:rowOff>
    </xdr:to>
    <xdr:pic>
      <xdr:nvPicPr>
        <xdr:cNvPr id="2" name="Picture 1" descr="olt_colori_fax">
          <a:extLst>
            <a:ext uri="{FF2B5EF4-FFF2-40B4-BE49-F238E27FC236}">
              <a16:creationId xmlns:a16="http://schemas.microsoft.com/office/drawing/2014/main" id="{2FEDD9B5-DABF-4797-B2E7-7189419BDC8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6274" y="200026"/>
          <a:ext cx="1914526" cy="8667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66674</xdr:colOff>
      <xdr:row>1</xdr:row>
      <xdr:rowOff>9526</xdr:rowOff>
    </xdr:from>
    <xdr:to>
      <xdr:col>3</xdr:col>
      <xdr:colOff>9525</xdr:colOff>
      <xdr:row>3</xdr:row>
      <xdr:rowOff>0</xdr:rowOff>
    </xdr:to>
    <xdr:pic>
      <xdr:nvPicPr>
        <xdr:cNvPr id="2" name="Picture 1" descr="olt_colori_fax">
          <a:extLst>
            <a:ext uri="{FF2B5EF4-FFF2-40B4-BE49-F238E27FC236}">
              <a16:creationId xmlns:a16="http://schemas.microsoft.com/office/drawing/2014/main" id="{E42F520B-9826-472B-A447-66D4D1576A0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6274" y="200026"/>
          <a:ext cx="1914526" cy="8667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66674</xdr:colOff>
      <xdr:row>1</xdr:row>
      <xdr:rowOff>9526</xdr:rowOff>
    </xdr:from>
    <xdr:to>
      <xdr:col>3</xdr:col>
      <xdr:colOff>6350</xdr:colOff>
      <xdr:row>3</xdr:row>
      <xdr:rowOff>0</xdr:rowOff>
    </xdr:to>
    <xdr:pic>
      <xdr:nvPicPr>
        <xdr:cNvPr id="2" name="Picture 1" descr="olt_colori_fax">
          <a:extLst>
            <a:ext uri="{FF2B5EF4-FFF2-40B4-BE49-F238E27FC236}">
              <a16:creationId xmlns:a16="http://schemas.microsoft.com/office/drawing/2014/main" id="{FEF7C7F1-63D3-4485-BD47-1400B12D07D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6274" y="200026"/>
          <a:ext cx="1911351" cy="8667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66674</xdr:colOff>
      <xdr:row>1</xdr:row>
      <xdr:rowOff>9526</xdr:rowOff>
    </xdr:from>
    <xdr:to>
      <xdr:col>3</xdr:col>
      <xdr:colOff>9525</xdr:colOff>
      <xdr:row>3</xdr:row>
      <xdr:rowOff>0</xdr:rowOff>
    </xdr:to>
    <xdr:pic>
      <xdr:nvPicPr>
        <xdr:cNvPr id="2" name="Picture 1" descr="olt_colori_fax">
          <a:extLst>
            <a:ext uri="{FF2B5EF4-FFF2-40B4-BE49-F238E27FC236}">
              <a16:creationId xmlns:a16="http://schemas.microsoft.com/office/drawing/2014/main" id="{022E8C40-E29E-46C7-966A-1E698311350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6274" y="200026"/>
          <a:ext cx="1914526" cy="8667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66674</xdr:colOff>
      <xdr:row>1</xdr:row>
      <xdr:rowOff>9526</xdr:rowOff>
    </xdr:from>
    <xdr:to>
      <xdr:col>3</xdr:col>
      <xdr:colOff>9525</xdr:colOff>
      <xdr:row>3</xdr:row>
      <xdr:rowOff>0</xdr:rowOff>
    </xdr:to>
    <xdr:pic>
      <xdr:nvPicPr>
        <xdr:cNvPr id="2" name="Picture 1" descr="olt_colori_fax">
          <a:extLst>
            <a:ext uri="{FF2B5EF4-FFF2-40B4-BE49-F238E27FC236}">
              <a16:creationId xmlns:a16="http://schemas.microsoft.com/office/drawing/2014/main" id="{E51C2C10-7CE6-4072-B9CA-A6D9254D90C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6274" y="200026"/>
          <a:ext cx="1914526" cy="8667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66674</xdr:colOff>
      <xdr:row>1</xdr:row>
      <xdr:rowOff>9526</xdr:rowOff>
    </xdr:from>
    <xdr:to>
      <xdr:col>3</xdr:col>
      <xdr:colOff>9525</xdr:colOff>
      <xdr:row>3</xdr:row>
      <xdr:rowOff>0</xdr:rowOff>
    </xdr:to>
    <xdr:pic>
      <xdr:nvPicPr>
        <xdr:cNvPr id="2" name="Picture 1" descr="olt_colori_fax">
          <a:extLst>
            <a:ext uri="{FF2B5EF4-FFF2-40B4-BE49-F238E27FC236}">
              <a16:creationId xmlns:a16="http://schemas.microsoft.com/office/drawing/2014/main" id="{E87262B9-FFC5-4D87-8808-3CB98D4FA44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6274" y="200026"/>
          <a:ext cx="1914526" cy="8667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66674</xdr:colOff>
      <xdr:row>1</xdr:row>
      <xdr:rowOff>9526</xdr:rowOff>
    </xdr:from>
    <xdr:to>
      <xdr:col>3</xdr:col>
      <xdr:colOff>19050</xdr:colOff>
      <xdr:row>3</xdr:row>
      <xdr:rowOff>0</xdr:rowOff>
    </xdr:to>
    <xdr:pic>
      <xdr:nvPicPr>
        <xdr:cNvPr id="2" name="Picture 1" descr="olt_colori_fax">
          <a:extLst>
            <a:ext uri="{FF2B5EF4-FFF2-40B4-BE49-F238E27FC236}">
              <a16:creationId xmlns:a16="http://schemas.microsoft.com/office/drawing/2014/main" id="{7190084A-2FB0-456F-99CA-AD3926EA5F0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6274" y="200026"/>
          <a:ext cx="1914526" cy="8667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66674</xdr:colOff>
      <xdr:row>1</xdr:row>
      <xdr:rowOff>9526</xdr:rowOff>
    </xdr:from>
    <xdr:to>
      <xdr:col>3</xdr:col>
      <xdr:colOff>9525</xdr:colOff>
      <xdr:row>3</xdr:row>
      <xdr:rowOff>0</xdr:rowOff>
    </xdr:to>
    <xdr:pic>
      <xdr:nvPicPr>
        <xdr:cNvPr id="2" name="Picture 1" descr="olt_colori_fax">
          <a:extLst>
            <a:ext uri="{FF2B5EF4-FFF2-40B4-BE49-F238E27FC236}">
              <a16:creationId xmlns:a16="http://schemas.microsoft.com/office/drawing/2014/main" id="{C86E1ED6-6F0B-425B-B6BC-A22852DDC7B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6274" y="200026"/>
          <a:ext cx="1914526" cy="8667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66674</xdr:colOff>
      <xdr:row>1</xdr:row>
      <xdr:rowOff>9526</xdr:rowOff>
    </xdr:from>
    <xdr:to>
      <xdr:col>3</xdr:col>
      <xdr:colOff>9525</xdr:colOff>
      <xdr:row>3</xdr:row>
      <xdr:rowOff>0</xdr:rowOff>
    </xdr:to>
    <xdr:pic>
      <xdr:nvPicPr>
        <xdr:cNvPr id="2" name="Picture 1" descr="olt_colori_fax">
          <a:extLst>
            <a:ext uri="{FF2B5EF4-FFF2-40B4-BE49-F238E27FC236}">
              <a16:creationId xmlns:a16="http://schemas.microsoft.com/office/drawing/2014/main" id="{821FF153-4D8E-422D-81DD-872793E9EEE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6274" y="200026"/>
          <a:ext cx="1914526" cy="8667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66674</xdr:colOff>
      <xdr:row>1</xdr:row>
      <xdr:rowOff>9526</xdr:rowOff>
    </xdr:from>
    <xdr:to>
      <xdr:col>3</xdr:col>
      <xdr:colOff>9525</xdr:colOff>
      <xdr:row>3</xdr:row>
      <xdr:rowOff>0</xdr:rowOff>
    </xdr:to>
    <xdr:pic>
      <xdr:nvPicPr>
        <xdr:cNvPr id="2" name="Picture 1" descr="olt_colori_fax">
          <a:extLst>
            <a:ext uri="{FF2B5EF4-FFF2-40B4-BE49-F238E27FC236}">
              <a16:creationId xmlns:a16="http://schemas.microsoft.com/office/drawing/2014/main" id="{02736E57-F954-4F56-B9CD-896C97BEF1C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6274" y="200026"/>
          <a:ext cx="1914526" cy="8667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66674</xdr:colOff>
      <xdr:row>1</xdr:row>
      <xdr:rowOff>9526</xdr:rowOff>
    </xdr:from>
    <xdr:to>
      <xdr:col>3</xdr:col>
      <xdr:colOff>9525</xdr:colOff>
      <xdr:row>3</xdr:row>
      <xdr:rowOff>0</xdr:rowOff>
    </xdr:to>
    <xdr:pic>
      <xdr:nvPicPr>
        <xdr:cNvPr id="2" name="Picture 1" descr="olt_colori_fax">
          <a:extLst>
            <a:ext uri="{FF2B5EF4-FFF2-40B4-BE49-F238E27FC236}">
              <a16:creationId xmlns:a16="http://schemas.microsoft.com/office/drawing/2014/main" id="{D5EF5509-2F54-45E5-8390-9111D217B45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6274" y="200026"/>
          <a:ext cx="1914526" cy="8667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66674</xdr:colOff>
      <xdr:row>1</xdr:row>
      <xdr:rowOff>9526</xdr:rowOff>
    </xdr:from>
    <xdr:to>
      <xdr:col>3</xdr:col>
      <xdr:colOff>9525</xdr:colOff>
      <xdr:row>3</xdr:row>
      <xdr:rowOff>0</xdr:rowOff>
    </xdr:to>
    <xdr:pic>
      <xdr:nvPicPr>
        <xdr:cNvPr id="2" name="Picture 1" descr="olt_colori_fax">
          <a:extLst>
            <a:ext uri="{FF2B5EF4-FFF2-40B4-BE49-F238E27FC236}">
              <a16:creationId xmlns:a16="http://schemas.microsoft.com/office/drawing/2014/main" id="{B3024A34-390F-4E4B-AAFD-DA8E806C6B9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6274" y="200026"/>
          <a:ext cx="1914526" cy="8667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66674</xdr:colOff>
      <xdr:row>1</xdr:row>
      <xdr:rowOff>9526</xdr:rowOff>
    </xdr:from>
    <xdr:to>
      <xdr:col>3</xdr:col>
      <xdr:colOff>9525</xdr:colOff>
      <xdr:row>3</xdr:row>
      <xdr:rowOff>0</xdr:rowOff>
    </xdr:to>
    <xdr:pic>
      <xdr:nvPicPr>
        <xdr:cNvPr id="2" name="Picture 1" descr="olt_colori_fax">
          <a:extLst>
            <a:ext uri="{FF2B5EF4-FFF2-40B4-BE49-F238E27FC236}">
              <a16:creationId xmlns:a16="http://schemas.microsoft.com/office/drawing/2014/main" id="{B9ECEBD3-67B2-4AE4-A024-7023AF19D48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6274" y="200026"/>
          <a:ext cx="1914526" cy="8667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66674</xdr:colOff>
      <xdr:row>1</xdr:row>
      <xdr:rowOff>9526</xdr:rowOff>
    </xdr:from>
    <xdr:to>
      <xdr:col>3</xdr:col>
      <xdr:colOff>9525</xdr:colOff>
      <xdr:row>3</xdr:row>
      <xdr:rowOff>0</xdr:rowOff>
    </xdr:to>
    <xdr:pic>
      <xdr:nvPicPr>
        <xdr:cNvPr id="2" name="Picture 1" descr="olt_colori_fax">
          <a:extLst>
            <a:ext uri="{FF2B5EF4-FFF2-40B4-BE49-F238E27FC236}">
              <a16:creationId xmlns:a16="http://schemas.microsoft.com/office/drawing/2014/main" id="{D2F9D019-5EFD-428F-815E-5C34C3C7F3F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6274" y="200026"/>
          <a:ext cx="1914526" cy="8667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66674</xdr:colOff>
      <xdr:row>1</xdr:row>
      <xdr:rowOff>9526</xdr:rowOff>
    </xdr:from>
    <xdr:to>
      <xdr:col>3</xdr:col>
      <xdr:colOff>9525</xdr:colOff>
      <xdr:row>3</xdr:row>
      <xdr:rowOff>0</xdr:rowOff>
    </xdr:to>
    <xdr:pic>
      <xdr:nvPicPr>
        <xdr:cNvPr id="2" name="Picture 1" descr="olt_colori_fax">
          <a:extLst>
            <a:ext uri="{FF2B5EF4-FFF2-40B4-BE49-F238E27FC236}">
              <a16:creationId xmlns:a16="http://schemas.microsoft.com/office/drawing/2014/main" id="{70D01212-239E-4D74-850E-5BFC7039FBB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6274" y="200026"/>
          <a:ext cx="1914526" cy="8667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66674</xdr:colOff>
      <xdr:row>1</xdr:row>
      <xdr:rowOff>9526</xdr:rowOff>
    </xdr:from>
    <xdr:to>
      <xdr:col>3</xdr:col>
      <xdr:colOff>9525</xdr:colOff>
      <xdr:row>3</xdr:row>
      <xdr:rowOff>0</xdr:rowOff>
    </xdr:to>
    <xdr:pic>
      <xdr:nvPicPr>
        <xdr:cNvPr id="2" name="Picture 1" descr="olt_colori_fax">
          <a:extLst>
            <a:ext uri="{FF2B5EF4-FFF2-40B4-BE49-F238E27FC236}">
              <a16:creationId xmlns:a16="http://schemas.microsoft.com/office/drawing/2014/main" id="{893C20C6-EEA1-4686-A37E-4505D64882C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6274" y="200026"/>
          <a:ext cx="1914526" cy="8667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66674</xdr:colOff>
      <xdr:row>1</xdr:row>
      <xdr:rowOff>9526</xdr:rowOff>
    </xdr:from>
    <xdr:to>
      <xdr:col>3</xdr:col>
      <xdr:colOff>9525</xdr:colOff>
      <xdr:row>3</xdr:row>
      <xdr:rowOff>0</xdr:rowOff>
    </xdr:to>
    <xdr:pic>
      <xdr:nvPicPr>
        <xdr:cNvPr id="2" name="Picture 1" descr="olt_colori_fax">
          <a:extLst>
            <a:ext uri="{FF2B5EF4-FFF2-40B4-BE49-F238E27FC236}">
              <a16:creationId xmlns:a16="http://schemas.microsoft.com/office/drawing/2014/main" id="{571C24BF-C9A1-4BF6-8F8A-BECEFA38926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6274" y="200026"/>
          <a:ext cx="1914526" cy="8667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66674</xdr:colOff>
      <xdr:row>1</xdr:row>
      <xdr:rowOff>9526</xdr:rowOff>
    </xdr:from>
    <xdr:to>
      <xdr:col>3</xdr:col>
      <xdr:colOff>9525</xdr:colOff>
      <xdr:row>3</xdr:row>
      <xdr:rowOff>0</xdr:rowOff>
    </xdr:to>
    <xdr:pic>
      <xdr:nvPicPr>
        <xdr:cNvPr id="2" name="Picture 1" descr="olt_colori_fax">
          <a:extLst>
            <a:ext uri="{FF2B5EF4-FFF2-40B4-BE49-F238E27FC236}">
              <a16:creationId xmlns:a16="http://schemas.microsoft.com/office/drawing/2014/main" id="{5A108D38-77C0-45A1-8215-0A173F5F9EA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6274" y="200026"/>
          <a:ext cx="1914526" cy="8667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66674</xdr:colOff>
      <xdr:row>1</xdr:row>
      <xdr:rowOff>9526</xdr:rowOff>
    </xdr:from>
    <xdr:to>
      <xdr:col>3</xdr:col>
      <xdr:colOff>9525</xdr:colOff>
      <xdr:row>3</xdr:row>
      <xdr:rowOff>0</xdr:rowOff>
    </xdr:to>
    <xdr:pic>
      <xdr:nvPicPr>
        <xdr:cNvPr id="2" name="Picture 1" descr="olt_colori_fax">
          <a:extLst>
            <a:ext uri="{FF2B5EF4-FFF2-40B4-BE49-F238E27FC236}">
              <a16:creationId xmlns:a16="http://schemas.microsoft.com/office/drawing/2014/main" id="{F123B1C2-A5A6-48A2-A8AE-18BAF7691EE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6274" y="200026"/>
          <a:ext cx="1914526" cy="8667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66674</xdr:colOff>
      <xdr:row>1</xdr:row>
      <xdr:rowOff>9526</xdr:rowOff>
    </xdr:from>
    <xdr:to>
      <xdr:col>3</xdr:col>
      <xdr:colOff>9525</xdr:colOff>
      <xdr:row>3</xdr:row>
      <xdr:rowOff>0</xdr:rowOff>
    </xdr:to>
    <xdr:pic>
      <xdr:nvPicPr>
        <xdr:cNvPr id="2" name="Picture 1" descr="olt_colori_fax">
          <a:extLst>
            <a:ext uri="{FF2B5EF4-FFF2-40B4-BE49-F238E27FC236}">
              <a16:creationId xmlns:a16="http://schemas.microsoft.com/office/drawing/2014/main" id="{8B291742-9913-49DC-844C-5FAF639F2C4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6274" y="200026"/>
          <a:ext cx="1914526" cy="8667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66674</xdr:colOff>
      <xdr:row>1</xdr:row>
      <xdr:rowOff>9526</xdr:rowOff>
    </xdr:from>
    <xdr:to>
      <xdr:col>3</xdr:col>
      <xdr:colOff>9525</xdr:colOff>
      <xdr:row>3</xdr:row>
      <xdr:rowOff>0</xdr:rowOff>
    </xdr:to>
    <xdr:pic>
      <xdr:nvPicPr>
        <xdr:cNvPr id="2" name="Picture 1" descr="olt_colori_fax">
          <a:extLst>
            <a:ext uri="{FF2B5EF4-FFF2-40B4-BE49-F238E27FC236}">
              <a16:creationId xmlns:a16="http://schemas.microsoft.com/office/drawing/2014/main" id="{F320914C-F0E6-4AE0-AF7F-0FFA503282F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6274" y="200026"/>
          <a:ext cx="1914526" cy="8667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66674</xdr:colOff>
      <xdr:row>0</xdr:row>
      <xdr:rowOff>57150</xdr:rowOff>
    </xdr:from>
    <xdr:to>
      <xdr:col>3</xdr:col>
      <xdr:colOff>0</xdr:colOff>
      <xdr:row>3</xdr:row>
      <xdr:rowOff>0</xdr:rowOff>
    </xdr:to>
    <xdr:pic>
      <xdr:nvPicPr>
        <xdr:cNvPr id="2" name="Picture 1" descr="olt_colori_fax">
          <a:extLst>
            <a:ext uri="{FF2B5EF4-FFF2-40B4-BE49-F238E27FC236}">
              <a16:creationId xmlns:a16="http://schemas.microsoft.com/office/drawing/2014/main" id="{A3600ED6-4E85-4B74-B640-343BD5B746D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6274" y="57150"/>
          <a:ext cx="1905001" cy="1009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66674</xdr:colOff>
      <xdr:row>1</xdr:row>
      <xdr:rowOff>9526</xdr:rowOff>
    </xdr:from>
    <xdr:to>
      <xdr:col>3</xdr:col>
      <xdr:colOff>9525</xdr:colOff>
      <xdr:row>3</xdr:row>
      <xdr:rowOff>0</xdr:rowOff>
    </xdr:to>
    <xdr:pic>
      <xdr:nvPicPr>
        <xdr:cNvPr id="2" name="Picture 1" descr="olt_colori_fax">
          <a:extLst>
            <a:ext uri="{FF2B5EF4-FFF2-40B4-BE49-F238E27FC236}">
              <a16:creationId xmlns:a16="http://schemas.microsoft.com/office/drawing/2014/main" id="{FE75733A-6E12-4579-91FB-6CFD6F8CF7C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6274" y="200026"/>
          <a:ext cx="1914526" cy="8667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66674</xdr:colOff>
      <xdr:row>1</xdr:row>
      <xdr:rowOff>9526</xdr:rowOff>
    </xdr:from>
    <xdr:to>
      <xdr:col>3</xdr:col>
      <xdr:colOff>9525</xdr:colOff>
      <xdr:row>3</xdr:row>
      <xdr:rowOff>0</xdr:rowOff>
    </xdr:to>
    <xdr:pic>
      <xdr:nvPicPr>
        <xdr:cNvPr id="2" name="Picture 1" descr="olt_colori_fax">
          <a:extLst>
            <a:ext uri="{FF2B5EF4-FFF2-40B4-BE49-F238E27FC236}">
              <a16:creationId xmlns:a16="http://schemas.microsoft.com/office/drawing/2014/main" id="{5FFB4A20-1A62-44C7-B4BC-9414A7E488C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6274" y="200026"/>
          <a:ext cx="1914526" cy="8667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66674</xdr:colOff>
      <xdr:row>1</xdr:row>
      <xdr:rowOff>9526</xdr:rowOff>
    </xdr:from>
    <xdr:to>
      <xdr:col>3</xdr:col>
      <xdr:colOff>9525</xdr:colOff>
      <xdr:row>3</xdr:row>
      <xdr:rowOff>0</xdr:rowOff>
    </xdr:to>
    <xdr:pic>
      <xdr:nvPicPr>
        <xdr:cNvPr id="2" name="Picture 1" descr="olt_colori_fax">
          <a:extLst>
            <a:ext uri="{FF2B5EF4-FFF2-40B4-BE49-F238E27FC236}">
              <a16:creationId xmlns:a16="http://schemas.microsoft.com/office/drawing/2014/main" id="{328A89E5-2A18-461D-80D1-20E07936199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6274" y="200026"/>
          <a:ext cx="1914526" cy="8667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66674</xdr:colOff>
      <xdr:row>1</xdr:row>
      <xdr:rowOff>9526</xdr:rowOff>
    </xdr:from>
    <xdr:to>
      <xdr:col>3</xdr:col>
      <xdr:colOff>9525</xdr:colOff>
      <xdr:row>3</xdr:row>
      <xdr:rowOff>0</xdr:rowOff>
    </xdr:to>
    <xdr:pic>
      <xdr:nvPicPr>
        <xdr:cNvPr id="2" name="Picture 1" descr="olt_colori_fax">
          <a:extLst>
            <a:ext uri="{FF2B5EF4-FFF2-40B4-BE49-F238E27FC236}">
              <a16:creationId xmlns:a16="http://schemas.microsoft.com/office/drawing/2014/main" id="{6276C53C-11A3-4A03-9BA4-93E71F71515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6274" y="200026"/>
          <a:ext cx="1914526" cy="8667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66674</xdr:colOff>
      <xdr:row>1</xdr:row>
      <xdr:rowOff>9526</xdr:rowOff>
    </xdr:from>
    <xdr:to>
      <xdr:col>3</xdr:col>
      <xdr:colOff>9525</xdr:colOff>
      <xdr:row>3</xdr:row>
      <xdr:rowOff>0</xdr:rowOff>
    </xdr:to>
    <xdr:pic>
      <xdr:nvPicPr>
        <xdr:cNvPr id="2" name="Picture 1" descr="olt_colori_fax">
          <a:extLst>
            <a:ext uri="{FF2B5EF4-FFF2-40B4-BE49-F238E27FC236}">
              <a16:creationId xmlns:a16="http://schemas.microsoft.com/office/drawing/2014/main" id="{75430AE0-40F4-4349-834A-1BA1E65DF01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6274" y="200026"/>
          <a:ext cx="1914526" cy="8667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66674</xdr:colOff>
      <xdr:row>1</xdr:row>
      <xdr:rowOff>9526</xdr:rowOff>
    </xdr:from>
    <xdr:to>
      <xdr:col>3</xdr:col>
      <xdr:colOff>9525</xdr:colOff>
      <xdr:row>3</xdr:row>
      <xdr:rowOff>0</xdr:rowOff>
    </xdr:to>
    <xdr:pic>
      <xdr:nvPicPr>
        <xdr:cNvPr id="2" name="Picture 1" descr="olt_colori_fax">
          <a:extLst>
            <a:ext uri="{FF2B5EF4-FFF2-40B4-BE49-F238E27FC236}">
              <a16:creationId xmlns:a16="http://schemas.microsoft.com/office/drawing/2014/main" id="{79D9BA25-9BF1-4653-AF15-1639FCFF6EC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6274" y="200026"/>
          <a:ext cx="1914526" cy="8667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66674</xdr:colOff>
      <xdr:row>1</xdr:row>
      <xdr:rowOff>9526</xdr:rowOff>
    </xdr:from>
    <xdr:to>
      <xdr:col>3</xdr:col>
      <xdr:colOff>15240</xdr:colOff>
      <xdr:row>3</xdr:row>
      <xdr:rowOff>0</xdr:rowOff>
    </xdr:to>
    <xdr:pic>
      <xdr:nvPicPr>
        <xdr:cNvPr id="2" name="Picture 1" descr="olt_colori_fax">
          <a:extLst>
            <a:ext uri="{FF2B5EF4-FFF2-40B4-BE49-F238E27FC236}">
              <a16:creationId xmlns:a16="http://schemas.microsoft.com/office/drawing/2014/main" id="{5EA87C02-AC84-4577-A63F-1BC5F1108E1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4369" y="192406"/>
          <a:ext cx="1979296" cy="8553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66674</xdr:colOff>
      <xdr:row>1</xdr:row>
      <xdr:rowOff>9526</xdr:rowOff>
    </xdr:from>
    <xdr:to>
      <xdr:col>3</xdr:col>
      <xdr:colOff>9525</xdr:colOff>
      <xdr:row>3</xdr:row>
      <xdr:rowOff>0</xdr:rowOff>
    </xdr:to>
    <xdr:pic>
      <xdr:nvPicPr>
        <xdr:cNvPr id="2" name="Picture 1" descr="olt_colori_fax">
          <a:extLst>
            <a:ext uri="{FF2B5EF4-FFF2-40B4-BE49-F238E27FC236}">
              <a16:creationId xmlns:a16="http://schemas.microsoft.com/office/drawing/2014/main" id="{609809BE-BEFE-4208-836C-87256357469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6274" y="200026"/>
          <a:ext cx="1914526" cy="8667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66674</xdr:colOff>
      <xdr:row>1</xdr:row>
      <xdr:rowOff>9526</xdr:rowOff>
    </xdr:from>
    <xdr:to>
      <xdr:col>3</xdr:col>
      <xdr:colOff>9525</xdr:colOff>
      <xdr:row>3</xdr:row>
      <xdr:rowOff>0</xdr:rowOff>
    </xdr:to>
    <xdr:pic>
      <xdr:nvPicPr>
        <xdr:cNvPr id="2" name="Picture 1" descr="olt_colori_fax">
          <a:extLst>
            <a:ext uri="{FF2B5EF4-FFF2-40B4-BE49-F238E27FC236}">
              <a16:creationId xmlns:a16="http://schemas.microsoft.com/office/drawing/2014/main" id="{9BAB14D1-B493-4A10-BAB2-B82D790D2CE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6274" y="200026"/>
          <a:ext cx="1914526" cy="8667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66674</xdr:colOff>
      <xdr:row>1</xdr:row>
      <xdr:rowOff>9526</xdr:rowOff>
    </xdr:from>
    <xdr:to>
      <xdr:col>3</xdr:col>
      <xdr:colOff>9525</xdr:colOff>
      <xdr:row>3</xdr:row>
      <xdr:rowOff>0</xdr:rowOff>
    </xdr:to>
    <xdr:pic>
      <xdr:nvPicPr>
        <xdr:cNvPr id="2" name="Picture 1" descr="olt_colori_fax">
          <a:extLst>
            <a:ext uri="{FF2B5EF4-FFF2-40B4-BE49-F238E27FC236}">
              <a16:creationId xmlns:a16="http://schemas.microsoft.com/office/drawing/2014/main" id="{D2562FC6-882B-4129-A349-91E9BDE8221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6274" y="200026"/>
          <a:ext cx="1914526" cy="8667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66674</xdr:colOff>
      <xdr:row>1</xdr:row>
      <xdr:rowOff>9526</xdr:rowOff>
    </xdr:from>
    <xdr:to>
      <xdr:col>3</xdr:col>
      <xdr:colOff>9525</xdr:colOff>
      <xdr:row>3</xdr:row>
      <xdr:rowOff>0</xdr:rowOff>
    </xdr:to>
    <xdr:pic>
      <xdr:nvPicPr>
        <xdr:cNvPr id="2" name="Picture 1" descr="olt_colori_fax">
          <a:extLst>
            <a:ext uri="{FF2B5EF4-FFF2-40B4-BE49-F238E27FC236}">
              <a16:creationId xmlns:a16="http://schemas.microsoft.com/office/drawing/2014/main" id="{166D3749-7D2F-4A82-BA34-A0984ECCE4B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6274" y="200026"/>
          <a:ext cx="1914526" cy="8667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66674</xdr:colOff>
      <xdr:row>1</xdr:row>
      <xdr:rowOff>9526</xdr:rowOff>
    </xdr:from>
    <xdr:to>
      <xdr:col>3</xdr:col>
      <xdr:colOff>9525</xdr:colOff>
      <xdr:row>3</xdr:row>
      <xdr:rowOff>0</xdr:rowOff>
    </xdr:to>
    <xdr:pic>
      <xdr:nvPicPr>
        <xdr:cNvPr id="2" name="Picture 1" descr="olt_colori_fax">
          <a:extLst>
            <a:ext uri="{FF2B5EF4-FFF2-40B4-BE49-F238E27FC236}">
              <a16:creationId xmlns:a16="http://schemas.microsoft.com/office/drawing/2014/main" id="{E555E418-0D2B-4A3F-92A0-81955F21FD2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6274" y="200026"/>
          <a:ext cx="1914526" cy="8667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66674</xdr:colOff>
      <xdr:row>1</xdr:row>
      <xdr:rowOff>9526</xdr:rowOff>
    </xdr:from>
    <xdr:to>
      <xdr:col>3</xdr:col>
      <xdr:colOff>9525</xdr:colOff>
      <xdr:row>3</xdr:row>
      <xdr:rowOff>0</xdr:rowOff>
    </xdr:to>
    <xdr:pic>
      <xdr:nvPicPr>
        <xdr:cNvPr id="2" name="Picture 1" descr="olt_colori_fax">
          <a:extLst>
            <a:ext uri="{FF2B5EF4-FFF2-40B4-BE49-F238E27FC236}">
              <a16:creationId xmlns:a16="http://schemas.microsoft.com/office/drawing/2014/main" id="{FB2403B7-7F7A-4BE9-A291-F545474F892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6274" y="200026"/>
          <a:ext cx="1914526" cy="8667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66674</xdr:colOff>
      <xdr:row>1</xdr:row>
      <xdr:rowOff>9526</xdr:rowOff>
    </xdr:from>
    <xdr:to>
      <xdr:col>3</xdr:col>
      <xdr:colOff>9525</xdr:colOff>
      <xdr:row>3</xdr:row>
      <xdr:rowOff>0</xdr:rowOff>
    </xdr:to>
    <xdr:pic>
      <xdr:nvPicPr>
        <xdr:cNvPr id="2" name="Picture 1" descr="olt_colori_fax">
          <a:extLst>
            <a:ext uri="{FF2B5EF4-FFF2-40B4-BE49-F238E27FC236}">
              <a16:creationId xmlns:a16="http://schemas.microsoft.com/office/drawing/2014/main" id="{6E7D04F6-02E0-4055-86DE-34462A7870B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6274" y="200026"/>
          <a:ext cx="1914526" cy="8667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66674</xdr:colOff>
      <xdr:row>1</xdr:row>
      <xdr:rowOff>9526</xdr:rowOff>
    </xdr:from>
    <xdr:to>
      <xdr:col>3</xdr:col>
      <xdr:colOff>9525</xdr:colOff>
      <xdr:row>3</xdr:row>
      <xdr:rowOff>0</xdr:rowOff>
    </xdr:to>
    <xdr:pic>
      <xdr:nvPicPr>
        <xdr:cNvPr id="2" name="Picture 1" descr="olt_colori_fax">
          <a:extLst>
            <a:ext uri="{FF2B5EF4-FFF2-40B4-BE49-F238E27FC236}">
              <a16:creationId xmlns:a16="http://schemas.microsoft.com/office/drawing/2014/main" id="{EA6052AF-87D6-40D7-A9DE-CC24CE4E7CE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6274" y="200026"/>
          <a:ext cx="1914526" cy="8667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66674</xdr:colOff>
      <xdr:row>1</xdr:row>
      <xdr:rowOff>9526</xdr:rowOff>
    </xdr:from>
    <xdr:to>
      <xdr:col>3</xdr:col>
      <xdr:colOff>9525</xdr:colOff>
      <xdr:row>3</xdr:row>
      <xdr:rowOff>0</xdr:rowOff>
    </xdr:to>
    <xdr:pic>
      <xdr:nvPicPr>
        <xdr:cNvPr id="2" name="Picture 1" descr="olt_colori_fax">
          <a:extLst>
            <a:ext uri="{FF2B5EF4-FFF2-40B4-BE49-F238E27FC236}">
              <a16:creationId xmlns:a16="http://schemas.microsoft.com/office/drawing/2014/main" id="{EB5611FD-C4E5-4E5B-93F2-290CA756E83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6274" y="200026"/>
          <a:ext cx="1914526" cy="8667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66674</xdr:colOff>
      <xdr:row>1</xdr:row>
      <xdr:rowOff>9526</xdr:rowOff>
    </xdr:from>
    <xdr:to>
      <xdr:col>3</xdr:col>
      <xdr:colOff>9525</xdr:colOff>
      <xdr:row>3</xdr:row>
      <xdr:rowOff>0</xdr:rowOff>
    </xdr:to>
    <xdr:pic>
      <xdr:nvPicPr>
        <xdr:cNvPr id="2" name="Picture 1" descr="olt_colori_fax">
          <a:extLst>
            <a:ext uri="{FF2B5EF4-FFF2-40B4-BE49-F238E27FC236}">
              <a16:creationId xmlns:a16="http://schemas.microsoft.com/office/drawing/2014/main" id="{C6F0106D-20EF-43A1-997D-25A164FD698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6274" y="200026"/>
          <a:ext cx="1914526" cy="8667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66674</xdr:colOff>
      <xdr:row>1</xdr:row>
      <xdr:rowOff>9526</xdr:rowOff>
    </xdr:from>
    <xdr:to>
      <xdr:col>3</xdr:col>
      <xdr:colOff>15240</xdr:colOff>
      <xdr:row>3</xdr:row>
      <xdr:rowOff>0</xdr:rowOff>
    </xdr:to>
    <xdr:pic>
      <xdr:nvPicPr>
        <xdr:cNvPr id="2" name="Picture 1" descr="olt_colori_fax">
          <a:extLst>
            <a:ext uri="{FF2B5EF4-FFF2-40B4-BE49-F238E27FC236}">
              <a16:creationId xmlns:a16="http://schemas.microsoft.com/office/drawing/2014/main" id="{1E3C258C-A426-46E2-98E2-C48AB0D4C4B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4369" y="192406"/>
          <a:ext cx="1979296" cy="8553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66674</xdr:colOff>
      <xdr:row>1</xdr:row>
      <xdr:rowOff>9526</xdr:rowOff>
    </xdr:from>
    <xdr:to>
      <xdr:col>3</xdr:col>
      <xdr:colOff>9525</xdr:colOff>
      <xdr:row>3</xdr:row>
      <xdr:rowOff>0</xdr:rowOff>
    </xdr:to>
    <xdr:pic>
      <xdr:nvPicPr>
        <xdr:cNvPr id="2" name="Picture 1" descr="olt_colori_fax">
          <a:extLst>
            <a:ext uri="{FF2B5EF4-FFF2-40B4-BE49-F238E27FC236}">
              <a16:creationId xmlns:a16="http://schemas.microsoft.com/office/drawing/2014/main" id="{321422F8-1689-490D-9119-AF04940A753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6274" y="200026"/>
          <a:ext cx="1914526" cy="8667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66674</xdr:colOff>
      <xdr:row>1</xdr:row>
      <xdr:rowOff>9526</xdr:rowOff>
    </xdr:from>
    <xdr:to>
      <xdr:col>3</xdr:col>
      <xdr:colOff>9525</xdr:colOff>
      <xdr:row>3</xdr:row>
      <xdr:rowOff>0</xdr:rowOff>
    </xdr:to>
    <xdr:pic>
      <xdr:nvPicPr>
        <xdr:cNvPr id="2" name="Picture 1" descr="olt_colori_fax">
          <a:extLst>
            <a:ext uri="{FF2B5EF4-FFF2-40B4-BE49-F238E27FC236}">
              <a16:creationId xmlns:a16="http://schemas.microsoft.com/office/drawing/2014/main" id="{969FE0E5-5CBE-4B8B-A18D-1D7DD63A694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6274" y="200026"/>
          <a:ext cx="1914526" cy="8667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66674</xdr:colOff>
      <xdr:row>1</xdr:row>
      <xdr:rowOff>9526</xdr:rowOff>
    </xdr:from>
    <xdr:to>
      <xdr:col>3</xdr:col>
      <xdr:colOff>9525</xdr:colOff>
      <xdr:row>3</xdr:row>
      <xdr:rowOff>0</xdr:rowOff>
    </xdr:to>
    <xdr:pic>
      <xdr:nvPicPr>
        <xdr:cNvPr id="2" name="Picture 1" descr="olt_colori_fax">
          <a:extLst>
            <a:ext uri="{FF2B5EF4-FFF2-40B4-BE49-F238E27FC236}">
              <a16:creationId xmlns:a16="http://schemas.microsoft.com/office/drawing/2014/main" id="{CC596616-D008-48C7-81B7-BAC9DBB7FBD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6274" y="200026"/>
          <a:ext cx="1914526" cy="8667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66674</xdr:colOff>
      <xdr:row>1</xdr:row>
      <xdr:rowOff>9526</xdr:rowOff>
    </xdr:from>
    <xdr:to>
      <xdr:col>3</xdr:col>
      <xdr:colOff>9525</xdr:colOff>
      <xdr:row>3</xdr:row>
      <xdr:rowOff>0</xdr:rowOff>
    </xdr:to>
    <xdr:pic>
      <xdr:nvPicPr>
        <xdr:cNvPr id="2" name="Picture 1" descr="olt_colori_fax">
          <a:extLst>
            <a:ext uri="{FF2B5EF4-FFF2-40B4-BE49-F238E27FC236}">
              <a16:creationId xmlns:a16="http://schemas.microsoft.com/office/drawing/2014/main" id="{87870C7B-A7C2-4BEF-B305-E2CC5260C78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6274" y="200026"/>
          <a:ext cx="1914526" cy="8667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66674</xdr:colOff>
      <xdr:row>1</xdr:row>
      <xdr:rowOff>9526</xdr:rowOff>
    </xdr:from>
    <xdr:to>
      <xdr:col>3</xdr:col>
      <xdr:colOff>9525</xdr:colOff>
      <xdr:row>3</xdr:row>
      <xdr:rowOff>0</xdr:rowOff>
    </xdr:to>
    <xdr:pic>
      <xdr:nvPicPr>
        <xdr:cNvPr id="2" name="Picture 1" descr="olt_colori_fax">
          <a:extLst>
            <a:ext uri="{FF2B5EF4-FFF2-40B4-BE49-F238E27FC236}">
              <a16:creationId xmlns:a16="http://schemas.microsoft.com/office/drawing/2014/main" id="{A9B9FEA7-85F2-4712-841D-EEE0DF5F1DE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6274" y="200026"/>
          <a:ext cx="1914526" cy="8667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66674</xdr:colOff>
      <xdr:row>1</xdr:row>
      <xdr:rowOff>9526</xdr:rowOff>
    </xdr:from>
    <xdr:to>
      <xdr:col>3</xdr:col>
      <xdr:colOff>9525</xdr:colOff>
      <xdr:row>3</xdr:row>
      <xdr:rowOff>0</xdr:rowOff>
    </xdr:to>
    <xdr:pic>
      <xdr:nvPicPr>
        <xdr:cNvPr id="2" name="Picture 1" descr="olt_colori_fax">
          <a:extLst>
            <a:ext uri="{FF2B5EF4-FFF2-40B4-BE49-F238E27FC236}">
              <a16:creationId xmlns:a16="http://schemas.microsoft.com/office/drawing/2014/main" id="{78408A48-F9D6-4DA3-9829-F30AC21A247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6274" y="200026"/>
          <a:ext cx="1914526" cy="8667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66674</xdr:colOff>
      <xdr:row>1</xdr:row>
      <xdr:rowOff>9526</xdr:rowOff>
    </xdr:from>
    <xdr:to>
      <xdr:col>3</xdr:col>
      <xdr:colOff>9525</xdr:colOff>
      <xdr:row>3</xdr:row>
      <xdr:rowOff>0</xdr:rowOff>
    </xdr:to>
    <xdr:pic>
      <xdr:nvPicPr>
        <xdr:cNvPr id="2" name="Picture 1" descr="olt_colori_fax">
          <a:extLst>
            <a:ext uri="{FF2B5EF4-FFF2-40B4-BE49-F238E27FC236}">
              <a16:creationId xmlns:a16="http://schemas.microsoft.com/office/drawing/2014/main" id="{406817B9-B53F-4D90-9B68-7E3B91E70CA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6274" y="200026"/>
          <a:ext cx="1914526" cy="8667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66674</xdr:colOff>
      <xdr:row>1</xdr:row>
      <xdr:rowOff>9526</xdr:rowOff>
    </xdr:from>
    <xdr:to>
      <xdr:col>3</xdr:col>
      <xdr:colOff>9525</xdr:colOff>
      <xdr:row>3</xdr:row>
      <xdr:rowOff>0</xdr:rowOff>
    </xdr:to>
    <xdr:pic>
      <xdr:nvPicPr>
        <xdr:cNvPr id="2" name="Picture 1" descr="olt_colori_fax">
          <a:extLst>
            <a:ext uri="{FF2B5EF4-FFF2-40B4-BE49-F238E27FC236}">
              <a16:creationId xmlns:a16="http://schemas.microsoft.com/office/drawing/2014/main" id="{D784018B-A390-4DD9-9648-F413CAB7501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6274" y="200026"/>
          <a:ext cx="1914526" cy="8667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66674</xdr:colOff>
      <xdr:row>1</xdr:row>
      <xdr:rowOff>9526</xdr:rowOff>
    </xdr:from>
    <xdr:to>
      <xdr:col>3</xdr:col>
      <xdr:colOff>9525</xdr:colOff>
      <xdr:row>3</xdr:row>
      <xdr:rowOff>0</xdr:rowOff>
    </xdr:to>
    <xdr:pic>
      <xdr:nvPicPr>
        <xdr:cNvPr id="2" name="Picture 1" descr="olt_colori_fax">
          <a:extLst>
            <a:ext uri="{FF2B5EF4-FFF2-40B4-BE49-F238E27FC236}">
              <a16:creationId xmlns:a16="http://schemas.microsoft.com/office/drawing/2014/main" id="{D96644ED-7E29-433A-BC5D-F9D56EB36B2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6274" y="200026"/>
          <a:ext cx="1914526" cy="8667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66674</xdr:colOff>
      <xdr:row>1</xdr:row>
      <xdr:rowOff>9526</xdr:rowOff>
    </xdr:from>
    <xdr:to>
      <xdr:col>3</xdr:col>
      <xdr:colOff>19050</xdr:colOff>
      <xdr:row>3</xdr:row>
      <xdr:rowOff>0</xdr:rowOff>
    </xdr:to>
    <xdr:pic>
      <xdr:nvPicPr>
        <xdr:cNvPr id="2" name="Picture 1" descr="olt_colori_fax">
          <a:extLst>
            <a:ext uri="{FF2B5EF4-FFF2-40B4-BE49-F238E27FC236}">
              <a16:creationId xmlns:a16="http://schemas.microsoft.com/office/drawing/2014/main" id="{E144AA0E-B0AB-40F5-9259-FDDB1BEECCD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6274" y="200026"/>
          <a:ext cx="1924051" cy="8667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66674</xdr:colOff>
      <xdr:row>1</xdr:row>
      <xdr:rowOff>9526</xdr:rowOff>
    </xdr:from>
    <xdr:to>
      <xdr:col>3</xdr:col>
      <xdr:colOff>19050</xdr:colOff>
      <xdr:row>3</xdr:row>
      <xdr:rowOff>0</xdr:rowOff>
    </xdr:to>
    <xdr:pic>
      <xdr:nvPicPr>
        <xdr:cNvPr id="2" name="Picture 1" descr="olt_colori_fax">
          <a:extLst>
            <a:ext uri="{FF2B5EF4-FFF2-40B4-BE49-F238E27FC236}">
              <a16:creationId xmlns:a16="http://schemas.microsoft.com/office/drawing/2014/main" id="{1EDBB7B1-310D-4C22-BA2A-8267703ECCE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4369" y="192406"/>
          <a:ext cx="1983106" cy="8553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66674</xdr:colOff>
      <xdr:row>1</xdr:row>
      <xdr:rowOff>9526</xdr:rowOff>
    </xdr:from>
    <xdr:to>
      <xdr:col>3</xdr:col>
      <xdr:colOff>19050</xdr:colOff>
      <xdr:row>3</xdr:row>
      <xdr:rowOff>0</xdr:rowOff>
    </xdr:to>
    <xdr:pic>
      <xdr:nvPicPr>
        <xdr:cNvPr id="2" name="Picture 1" descr="olt_colori_fax">
          <a:extLst>
            <a:ext uri="{FF2B5EF4-FFF2-40B4-BE49-F238E27FC236}">
              <a16:creationId xmlns:a16="http://schemas.microsoft.com/office/drawing/2014/main" id="{03D734A3-4EFA-4C81-9A1D-5000F68CC49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6274" y="200026"/>
          <a:ext cx="1924051" cy="8667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66674</xdr:colOff>
      <xdr:row>1</xdr:row>
      <xdr:rowOff>9526</xdr:rowOff>
    </xdr:from>
    <xdr:to>
      <xdr:col>3</xdr:col>
      <xdr:colOff>19050</xdr:colOff>
      <xdr:row>3</xdr:row>
      <xdr:rowOff>0</xdr:rowOff>
    </xdr:to>
    <xdr:pic>
      <xdr:nvPicPr>
        <xdr:cNvPr id="2" name="Picture 1" descr="olt_colori_fax">
          <a:extLst>
            <a:ext uri="{FF2B5EF4-FFF2-40B4-BE49-F238E27FC236}">
              <a16:creationId xmlns:a16="http://schemas.microsoft.com/office/drawing/2014/main" id="{D4CF7792-5707-414E-811E-22BC389CF4A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6274" y="200026"/>
          <a:ext cx="1924051" cy="8667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66674</xdr:colOff>
      <xdr:row>1</xdr:row>
      <xdr:rowOff>9526</xdr:rowOff>
    </xdr:from>
    <xdr:to>
      <xdr:col>3</xdr:col>
      <xdr:colOff>15240</xdr:colOff>
      <xdr:row>3</xdr:row>
      <xdr:rowOff>0</xdr:rowOff>
    </xdr:to>
    <xdr:pic>
      <xdr:nvPicPr>
        <xdr:cNvPr id="2" name="Picture 1" descr="olt_colori_fax">
          <a:extLst>
            <a:ext uri="{FF2B5EF4-FFF2-40B4-BE49-F238E27FC236}">
              <a16:creationId xmlns:a16="http://schemas.microsoft.com/office/drawing/2014/main" id="{31176C26-3329-4B5D-9FBE-E37506C23C6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6274" y="200026"/>
          <a:ext cx="1920241" cy="8667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66674</xdr:colOff>
      <xdr:row>1</xdr:row>
      <xdr:rowOff>9526</xdr:rowOff>
    </xdr:from>
    <xdr:to>
      <xdr:col>3</xdr:col>
      <xdr:colOff>9525</xdr:colOff>
      <xdr:row>3</xdr:row>
      <xdr:rowOff>0</xdr:rowOff>
    </xdr:to>
    <xdr:pic>
      <xdr:nvPicPr>
        <xdr:cNvPr id="2" name="Picture 1" descr="olt_colori_fax">
          <a:extLst>
            <a:ext uri="{FF2B5EF4-FFF2-40B4-BE49-F238E27FC236}">
              <a16:creationId xmlns:a16="http://schemas.microsoft.com/office/drawing/2014/main" id="{B3CD5249-C44E-4559-BC8D-4A1D2B0ADC5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6274" y="200026"/>
          <a:ext cx="1914526" cy="8667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66674</xdr:colOff>
      <xdr:row>1</xdr:row>
      <xdr:rowOff>9526</xdr:rowOff>
    </xdr:from>
    <xdr:to>
      <xdr:col>3</xdr:col>
      <xdr:colOff>9525</xdr:colOff>
      <xdr:row>3</xdr:row>
      <xdr:rowOff>0</xdr:rowOff>
    </xdr:to>
    <xdr:pic>
      <xdr:nvPicPr>
        <xdr:cNvPr id="2" name="Picture 1" descr="olt_colori_fax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6274" y="200026"/>
          <a:ext cx="1162051" cy="3714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66674</xdr:colOff>
      <xdr:row>1</xdr:row>
      <xdr:rowOff>9526</xdr:rowOff>
    </xdr:from>
    <xdr:to>
      <xdr:col>3</xdr:col>
      <xdr:colOff>19050</xdr:colOff>
      <xdr:row>3</xdr:row>
      <xdr:rowOff>0</xdr:rowOff>
    </xdr:to>
    <xdr:pic>
      <xdr:nvPicPr>
        <xdr:cNvPr id="2" name="Picture 1" descr="olt_colori_fax">
          <a:extLst>
            <a:ext uri="{FF2B5EF4-FFF2-40B4-BE49-F238E27FC236}">
              <a16:creationId xmlns:a16="http://schemas.microsoft.com/office/drawing/2014/main" id="{E0BB0C62-1684-4EFE-95F3-0C9E0AB87BA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4369" y="192406"/>
          <a:ext cx="1983106" cy="8553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66674</xdr:colOff>
      <xdr:row>1</xdr:row>
      <xdr:rowOff>9526</xdr:rowOff>
    </xdr:from>
    <xdr:to>
      <xdr:col>3</xdr:col>
      <xdr:colOff>15240</xdr:colOff>
      <xdr:row>3</xdr:row>
      <xdr:rowOff>0</xdr:rowOff>
    </xdr:to>
    <xdr:pic>
      <xdr:nvPicPr>
        <xdr:cNvPr id="2" name="Picture 1" descr="olt_colori_fax">
          <a:extLst>
            <a:ext uri="{FF2B5EF4-FFF2-40B4-BE49-F238E27FC236}">
              <a16:creationId xmlns:a16="http://schemas.microsoft.com/office/drawing/2014/main" id="{8B517D1E-524A-42BE-A302-A98A2A5A17A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4369" y="192406"/>
          <a:ext cx="1983106" cy="8553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66674</xdr:colOff>
      <xdr:row>1</xdr:row>
      <xdr:rowOff>9526</xdr:rowOff>
    </xdr:from>
    <xdr:to>
      <xdr:col>3</xdr:col>
      <xdr:colOff>15240</xdr:colOff>
      <xdr:row>3</xdr:row>
      <xdr:rowOff>0</xdr:rowOff>
    </xdr:to>
    <xdr:pic>
      <xdr:nvPicPr>
        <xdr:cNvPr id="2" name="Picture 1" descr="olt_colori_fax">
          <a:extLst>
            <a:ext uri="{FF2B5EF4-FFF2-40B4-BE49-F238E27FC236}">
              <a16:creationId xmlns:a16="http://schemas.microsoft.com/office/drawing/2014/main" id="{0B8D8139-552A-4D89-9C9B-DC19BF3B0F1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6274" y="200026"/>
          <a:ext cx="1914526" cy="8667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Commercial\09_Servizio%20Integrato\2017\Allocazione_BS_1718.xlsx" TargetMode="External"/><Relationship Id="rId1" Type="http://schemas.openxmlformats.org/officeDocument/2006/relationships/externalLinkPath" Target="/Commercial/09_Servizio%20Integrato/2017/Allocazione_BS_17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RG"/>
      <sheetName val="GIE"/>
      <sheetName val="GIE_old"/>
      <sheetName val="Livelli"/>
    </sheetNames>
    <sheetDataSet>
      <sheetData sheetId="0">
        <row r="758">
          <cell r="F758">
            <v>868577052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0.xml"/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1.xml"/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2.xml"/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3.xml"/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4.xml"/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5.xml"/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6.xml"/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7.xml"/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8.xml"/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9.xml"/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0.xml"/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1.xml"/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2.xml"/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3.xml"/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4.xml"/><Relationship Id="rId1" Type="http://schemas.openxmlformats.org/officeDocument/2006/relationships/printerSettings" Target="../printerSettings/printerSettings6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ED9D98-DC0D-46DE-A07A-711644ACC16A}">
  <dimension ref="B3:N44"/>
  <sheetViews>
    <sheetView tabSelected="1" workbookViewId="0">
      <selection activeCell="M24" sqref="M24"/>
    </sheetView>
  </sheetViews>
  <sheetFormatPr defaultRowHeight="15" x14ac:dyDescent="0.25"/>
  <cols>
    <col min="2" max="2" width="12.42578125" customWidth="1"/>
    <col min="3" max="3" width="17.140625" customWidth="1"/>
    <col min="4" max="4" width="11.42578125" customWidth="1"/>
    <col min="5" max="5" width="21" customWidth="1"/>
    <col min="6" max="6" width="13.85546875" customWidth="1"/>
    <col min="7" max="7" width="17.7109375" customWidth="1"/>
    <col min="8" max="8" width="21.140625" customWidth="1"/>
    <col min="9" max="10" width="15.85546875" customWidth="1"/>
    <col min="11" max="11" width="11.42578125" customWidth="1"/>
    <col min="12" max="12" width="12.7109375" customWidth="1"/>
    <col min="13" max="13" width="14.7109375" customWidth="1"/>
    <col min="14" max="14" width="11.140625" customWidth="1"/>
  </cols>
  <sheetData>
    <row r="3" spans="2:14" ht="54" customHeight="1" x14ac:dyDescent="0.25">
      <c r="D3" s="53" t="s">
        <v>84</v>
      </c>
      <c r="E3" s="53"/>
      <c r="F3" s="53"/>
      <c r="G3" s="53"/>
      <c r="H3" s="53"/>
      <c r="I3" s="53"/>
      <c r="J3" s="53"/>
    </row>
    <row r="4" spans="2:14" ht="27" thickBot="1" x14ac:dyDescent="0.45">
      <c r="D4" s="1"/>
      <c r="E4" s="2"/>
      <c r="F4" s="2"/>
      <c r="G4" s="2"/>
      <c r="H4" s="2"/>
      <c r="I4" s="2"/>
      <c r="J4" s="2"/>
    </row>
    <row r="5" spans="2:14" x14ac:dyDescent="0.25">
      <c r="B5" s="54" t="s">
        <v>19</v>
      </c>
      <c r="C5" s="56" t="s">
        <v>18</v>
      </c>
      <c r="D5" s="56"/>
      <c r="E5" s="56"/>
      <c r="F5" s="57" t="s">
        <v>17</v>
      </c>
      <c r="G5" s="57"/>
      <c r="H5" s="57"/>
      <c r="I5" s="56" t="s">
        <v>16</v>
      </c>
      <c r="J5" s="58"/>
    </row>
    <row r="6" spans="2:14" ht="26.25" thickBot="1" x14ac:dyDescent="0.3">
      <c r="B6" s="55"/>
      <c r="C6" s="3" t="s">
        <v>0</v>
      </c>
      <c r="D6" s="3" t="s">
        <v>1</v>
      </c>
      <c r="E6" s="4" t="s">
        <v>15</v>
      </c>
      <c r="F6" s="5" t="s">
        <v>0</v>
      </c>
      <c r="G6" s="5" t="s">
        <v>1</v>
      </c>
      <c r="H6" s="30" t="s">
        <v>14</v>
      </c>
      <c r="I6" s="3" t="s">
        <v>0</v>
      </c>
      <c r="J6" s="6" t="s">
        <v>1</v>
      </c>
    </row>
    <row r="7" spans="2:14" x14ac:dyDescent="0.25">
      <c r="B7" s="7">
        <v>1</v>
      </c>
      <c r="C7" s="8">
        <f t="shared" ref="C7:C37" si="0">+ROUND(D7*3.6/1000,1)</f>
        <v>558016.6</v>
      </c>
      <c r="D7" s="24">
        <v>155004599</v>
      </c>
      <c r="E7" s="9" t="s">
        <v>22</v>
      </c>
      <c r="F7" s="8">
        <f>+ROUND(G7*3.6/1000,1)</f>
        <v>0</v>
      </c>
      <c r="G7" s="25">
        <v>0</v>
      </c>
      <c r="H7" s="11"/>
      <c r="I7" s="8">
        <f t="shared" ref="I7:I37" si="1">+ROUND(J7*3.6/1000,1)</f>
        <v>3382055.8</v>
      </c>
      <c r="J7" s="26">
        <v>939459949</v>
      </c>
      <c r="K7" s="27"/>
      <c r="M7" s="27"/>
    </row>
    <row r="8" spans="2:14" x14ac:dyDescent="0.25">
      <c r="B8" s="12">
        <v>2</v>
      </c>
      <c r="C8" s="8">
        <f t="shared" si="0"/>
        <v>504007.3</v>
      </c>
      <c r="D8" s="24">
        <v>140002039</v>
      </c>
      <c r="E8" s="9" t="s">
        <v>22</v>
      </c>
      <c r="F8" s="8">
        <f t="shared" ref="F8:F37" si="2">+ROUND(G8*3.6/1000,1)</f>
        <v>3418895.5</v>
      </c>
      <c r="G8" s="25">
        <v>949693203</v>
      </c>
      <c r="H8" s="11" t="s">
        <v>23</v>
      </c>
      <c r="I8" s="8">
        <f t="shared" si="1"/>
        <v>2878055.8</v>
      </c>
      <c r="J8" s="26">
        <v>799459949</v>
      </c>
      <c r="K8" s="27"/>
      <c r="M8" s="27"/>
      <c r="N8" s="27"/>
    </row>
    <row r="9" spans="2:14" x14ac:dyDescent="0.25">
      <c r="B9" s="12">
        <v>3</v>
      </c>
      <c r="C9" s="8">
        <f t="shared" si="0"/>
        <v>558041.30000000005</v>
      </c>
      <c r="D9" s="24">
        <v>155011459</v>
      </c>
      <c r="E9" s="9" t="s">
        <v>22</v>
      </c>
      <c r="F9" s="8">
        <f t="shared" si="2"/>
        <v>0</v>
      </c>
      <c r="G9" s="25">
        <v>0</v>
      </c>
      <c r="H9" s="11"/>
      <c r="I9" s="8">
        <f t="shared" si="1"/>
        <v>2320055.7999999998</v>
      </c>
      <c r="J9" s="26">
        <v>644459949</v>
      </c>
      <c r="K9" s="27"/>
      <c r="M9" s="27"/>
      <c r="N9" s="27"/>
    </row>
    <row r="10" spans="2:14" x14ac:dyDescent="0.25">
      <c r="B10" s="12">
        <v>4</v>
      </c>
      <c r="C10" s="8">
        <f t="shared" si="0"/>
        <v>432296.8</v>
      </c>
      <c r="D10" s="24">
        <v>120082433</v>
      </c>
      <c r="E10" s="9" t="s">
        <v>22</v>
      </c>
      <c r="F10" s="8">
        <f t="shared" si="2"/>
        <v>0</v>
      </c>
      <c r="G10" s="24">
        <v>0</v>
      </c>
      <c r="H10" s="9"/>
      <c r="I10" s="8">
        <f t="shared" si="1"/>
        <v>1897016.7</v>
      </c>
      <c r="J10" s="26">
        <v>526949069.99999994</v>
      </c>
      <c r="K10" s="27"/>
      <c r="M10" s="27"/>
      <c r="N10" s="27"/>
    </row>
    <row r="11" spans="2:14" x14ac:dyDescent="0.25">
      <c r="B11" s="12">
        <v>5</v>
      </c>
      <c r="C11" s="8">
        <f t="shared" si="0"/>
        <v>432333.2</v>
      </c>
      <c r="D11" s="24">
        <v>120092548</v>
      </c>
      <c r="E11" s="9" t="s">
        <v>22</v>
      </c>
      <c r="F11" s="8">
        <f>+ROUND(G11*3.6/1000,1)</f>
        <v>0</v>
      </c>
      <c r="G11" s="25">
        <v>0</v>
      </c>
      <c r="H11" s="11"/>
      <c r="I11" s="8">
        <f t="shared" si="1"/>
        <v>1473977.5</v>
      </c>
      <c r="J11" s="26">
        <v>409438190.99999994</v>
      </c>
      <c r="K11" s="27"/>
      <c r="M11" s="27"/>
      <c r="N11" s="27"/>
    </row>
    <row r="12" spans="2:14" x14ac:dyDescent="0.25">
      <c r="B12" s="12">
        <v>6</v>
      </c>
      <c r="C12" s="8">
        <f t="shared" si="0"/>
        <v>400155.1</v>
      </c>
      <c r="D12" s="24">
        <v>111154203</v>
      </c>
      <c r="E12" s="9" t="s">
        <v>22</v>
      </c>
      <c r="F12" s="8">
        <f t="shared" si="2"/>
        <v>0</v>
      </c>
      <c r="G12" s="25">
        <v>0</v>
      </c>
      <c r="H12" s="9"/>
      <c r="I12" s="8">
        <f t="shared" si="1"/>
        <v>1083056.1000000001</v>
      </c>
      <c r="J12" s="26">
        <v>300848922.99999994</v>
      </c>
      <c r="K12" s="27"/>
      <c r="M12" s="27"/>
      <c r="N12" s="27"/>
    </row>
    <row r="13" spans="2:14" x14ac:dyDescent="0.25">
      <c r="B13" s="12">
        <v>7</v>
      </c>
      <c r="C13" s="8">
        <f t="shared" si="0"/>
        <v>325456.59999999998</v>
      </c>
      <c r="D13" s="24">
        <v>90404617</v>
      </c>
      <c r="E13" s="9" t="s">
        <v>22</v>
      </c>
      <c r="F13" s="8">
        <f t="shared" si="2"/>
        <v>0</v>
      </c>
      <c r="G13" s="25">
        <v>0</v>
      </c>
      <c r="H13" s="11"/>
      <c r="I13" s="8">
        <f t="shared" si="1"/>
        <v>766790.7</v>
      </c>
      <c r="J13" s="26">
        <v>212997405.99999997</v>
      </c>
      <c r="K13" s="27"/>
      <c r="M13" s="27"/>
      <c r="N13" s="27"/>
    </row>
    <row r="14" spans="2:14" x14ac:dyDescent="0.25">
      <c r="B14" s="12">
        <v>8</v>
      </c>
      <c r="C14" s="8">
        <f t="shared" si="0"/>
        <v>325665.8</v>
      </c>
      <c r="D14" s="24">
        <v>90462715</v>
      </c>
      <c r="E14" s="9" t="s">
        <v>22</v>
      </c>
      <c r="F14" s="8">
        <f t="shared" si="2"/>
        <v>0</v>
      </c>
      <c r="G14" s="25">
        <v>0</v>
      </c>
      <c r="H14" s="11"/>
      <c r="I14" s="8">
        <f t="shared" si="1"/>
        <v>450525.2</v>
      </c>
      <c r="J14" s="26">
        <v>125145887.99999996</v>
      </c>
      <c r="K14" s="27"/>
      <c r="M14" s="27"/>
      <c r="N14" s="27"/>
    </row>
    <row r="15" spans="2:14" x14ac:dyDescent="0.25">
      <c r="B15" s="12">
        <v>9</v>
      </c>
      <c r="C15" s="8">
        <f t="shared" si="0"/>
        <v>462843.5</v>
      </c>
      <c r="D15" s="24">
        <v>128567650</v>
      </c>
      <c r="E15" s="9" t="s">
        <v>22</v>
      </c>
      <c r="F15" s="8">
        <f t="shared" si="2"/>
        <v>0</v>
      </c>
      <c r="G15" s="25">
        <v>0</v>
      </c>
      <c r="H15" s="11"/>
      <c r="I15" s="8">
        <f t="shared" si="1"/>
        <v>3743267.7</v>
      </c>
      <c r="J15" s="26">
        <v>1039796571</v>
      </c>
      <c r="K15" s="27"/>
      <c r="M15" s="27"/>
      <c r="N15" s="27"/>
    </row>
    <row r="16" spans="2:14" x14ac:dyDescent="0.25">
      <c r="B16" s="12">
        <v>10</v>
      </c>
      <c r="C16" s="8">
        <f t="shared" si="0"/>
        <v>468062.4</v>
      </c>
      <c r="D16" s="24">
        <v>130017321</v>
      </c>
      <c r="E16" s="9" t="s">
        <v>22</v>
      </c>
      <c r="F16" s="8">
        <f t="shared" si="2"/>
        <v>3783719.1</v>
      </c>
      <c r="G16" s="25">
        <v>1051033090.0000001</v>
      </c>
      <c r="H16" s="11" t="s">
        <v>23</v>
      </c>
      <c r="I16" s="8">
        <f t="shared" si="1"/>
        <v>3275267.7</v>
      </c>
      <c r="J16" s="26">
        <v>909796571</v>
      </c>
      <c r="K16" s="27"/>
      <c r="M16" s="27"/>
      <c r="N16" s="27"/>
    </row>
    <row r="17" spans="2:14" x14ac:dyDescent="0.25">
      <c r="B17" s="12">
        <v>11</v>
      </c>
      <c r="C17" s="8">
        <f t="shared" si="0"/>
        <v>597610</v>
      </c>
      <c r="D17" s="24">
        <v>166002789</v>
      </c>
      <c r="E17" s="9" t="s">
        <v>22</v>
      </c>
      <c r="F17" s="8">
        <f t="shared" si="2"/>
        <v>0</v>
      </c>
      <c r="G17" s="25">
        <v>0</v>
      </c>
      <c r="H17" s="11"/>
      <c r="I17" s="8">
        <f t="shared" si="1"/>
        <v>2677667.7000000002</v>
      </c>
      <c r="J17" s="26">
        <v>743796571</v>
      </c>
      <c r="K17" s="27"/>
      <c r="N17" s="27"/>
    </row>
    <row r="18" spans="2:14" x14ac:dyDescent="0.25">
      <c r="B18" s="12">
        <v>12</v>
      </c>
      <c r="C18" s="8">
        <f t="shared" si="0"/>
        <v>557939.69999999995</v>
      </c>
      <c r="D18" s="24">
        <v>154983260</v>
      </c>
      <c r="E18" s="9" t="s">
        <v>22</v>
      </c>
      <c r="F18" s="8">
        <f t="shared" si="2"/>
        <v>0</v>
      </c>
      <c r="G18" s="25">
        <v>0</v>
      </c>
      <c r="H18" s="11"/>
      <c r="I18" s="8">
        <f t="shared" si="1"/>
        <v>2203199.2999999998</v>
      </c>
      <c r="J18" s="26">
        <v>611999794</v>
      </c>
      <c r="K18" s="27"/>
      <c r="N18" s="27"/>
    </row>
    <row r="19" spans="2:14" x14ac:dyDescent="0.25">
      <c r="B19" s="12">
        <v>13</v>
      </c>
      <c r="C19" s="8">
        <f t="shared" si="0"/>
        <v>569565.6</v>
      </c>
      <c r="D19" s="24">
        <v>158212662</v>
      </c>
      <c r="E19" s="9" t="s">
        <v>22</v>
      </c>
      <c r="F19" s="8">
        <f t="shared" si="2"/>
        <v>0</v>
      </c>
      <c r="G19" s="25">
        <v>0</v>
      </c>
      <c r="H19" s="11"/>
      <c r="I19" s="8">
        <f t="shared" si="1"/>
        <v>1924924.2</v>
      </c>
      <c r="J19" s="26">
        <v>534701153</v>
      </c>
      <c r="K19" s="27"/>
      <c r="N19" s="27"/>
    </row>
    <row r="20" spans="2:14" x14ac:dyDescent="0.25">
      <c r="B20" s="12">
        <v>14</v>
      </c>
      <c r="C20" s="8">
        <f t="shared" si="0"/>
        <v>518433.9</v>
      </c>
      <c r="D20" s="24">
        <v>144009429</v>
      </c>
      <c r="E20" s="9" t="s">
        <v>22</v>
      </c>
      <c r="F20" s="8">
        <f t="shared" si="2"/>
        <v>0</v>
      </c>
      <c r="G20" s="25">
        <v>0</v>
      </c>
      <c r="H20" s="9"/>
      <c r="I20" s="8">
        <f t="shared" si="1"/>
        <v>1406476.9</v>
      </c>
      <c r="J20" s="26">
        <v>390688034</v>
      </c>
      <c r="K20" s="27"/>
      <c r="N20" s="27"/>
    </row>
    <row r="21" spans="2:14" x14ac:dyDescent="0.25">
      <c r="B21" s="12">
        <v>15</v>
      </c>
      <c r="C21" s="8">
        <f t="shared" si="0"/>
        <v>475293.3</v>
      </c>
      <c r="D21" s="24">
        <v>132025913</v>
      </c>
      <c r="E21" s="9" t="s">
        <v>22</v>
      </c>
      <c r="F21" s="8">
        <f t="shared" si="2"/>
        <v>0</v>
      </c>
      <c r="G21" s="25">
        <v>0</v>
      </c>
      <c r="H21" s="11"/>
      <c r="I21" s="8">
        <f t="shared" si="1"/>
        <v>888029.7</v>
      </c>
      <c r="J21" s="26">
        <v>246674915</v>
      </c>
      <c r="K21" s="27"/>
      <c r="N21" s="27"/>
    </row>
    <row r="22" spans="2:14" x14ac:dyDescent="0.25">
      <c r="B22" s="12">
        <v>16</v>
      </c>
      <c r="C22" s="8">
        <f t="shared" si="0"/>
        <v>559569.5</v>
      </c>
      <c r="D22" s="24">
        <v>155435975</v>
      </c>
      <c r="E22" s="9" t="s">
        <v>22</v>
      </c>
      <c r="F22" s="8">
        <f t="shared" si="2"/>
        <v>0</v>
      </c>
      <c r="G22" s="25">
        <v>0</v>
      </c>
      <c r="H22" s="11"/>
      <c r="I22" s="8">
        <f t="shared" si="1"/>
        <v>1615559.2</v>
      </c>
      <c r="J22" s="26">
        <v>448766446.00000006</v>
      </c>
      <c r="K22" s="29"/>
      <c r="N22" s="27"/>
    </row>
    <row r="23" spans="2:14" x14ac:dyDescent="0.25">
      <c r="B23" s="12">
        <v>17</v>
      </c>
      <c r="C23" s="8">
        <f t="shared" si="0"/>
        <v>504015.7</v>
      </c>
      <c r="D23" s="24">
        <v>140004360</v>
      </c>
      <c r="E23" s="9" t="s">
        <v>22</v>
      </c>
      <c r="F23" s="8">
        <f t="shared" si="2"/>
        <v>3456000</v>
      </c>
      <c r="G23" s="25">
        <v>960000000</v>
      </c>
      <c r="H23" s="11" t="s">
        <v>85</v>
      </c>
      <c r="I23" s="8">
        <f t="shared" si="1"/>
        <v>2914793</v>
      </c>
      <c r="J23" s="26">
        <v>809664709.00000012</v>
      </c>
      <c r="K23" s="29"/>
      <c r="N23" s="27"/>
    </row>
    <row r="24" spans="2:14" x14ac:dyDescent="0.25">
      <c r="B24" s="12">
        <v>18</v>
      </c>
      <c r="C24" s="8">
        <f t="shared" si="0"/>
        <v>594035.19999999995</v>
      </c>
      <c r="D24" s="24">
        <v>165009772</v>
      </c>
      <c r="E24" s="9" t="s">
        <v>22</v>
      </c>
      <c r="F24" s="8">
        <f t="shared" si="2"/>
        <v>0</v>
      </c>
      <c r="G24" s="25">
        <v>0</v>
      </c>
      <c r="H24" s="11"/>
      <c r="I24" s="8">
        <f t="shared" si="1"/>
        <v>2320793</v>
      </c>
      <c r="J24" s="26">
        <v>644664709.00000012</v>
      </c>
      <c r="K24" s="29"/>
      <c r="N24" s="27"/>
    </row>
    <row r="25" spans="2:14" x14ac:dyDescent="0.25">
      <c r="B25" s="12">
        <v>19</v>
      </c>
      <c r="C25" s="8">
        <f t="shared" si="0"/>
        <v>397466.9</v>
      </c>
      <c r="D25" s="24">
        <v>110407480</v>
      </c>
      <c r="E25" s="9" t="s">
        <v>22</v>
      </c>
      <c r="F25" s="8">
        <f t="shared" si="2"/>
        <v>0</v>
      </c>
      <c r="G25" s="25">
        <v>0</v>
      </c>
      <c r="H25" s="11"/>
      <c r="I25" s="8">
        <f t="shared" si="1"/>
        <v>1920649.4</v>
      </c>
      <c r="J25" s="26">
        <v>533513712</v>
      </c>
      <c r="K25" s="29"/>
      <c r="N25" s="27"/>
    </row>
    <row r="26" spans="2:14" x14ac:dyDescent="0.25">
      <c r="B26" s="12">
        <v>20</v>
      </c>
      <c r="C26" s="8">
        <f t="shared" si="0"/>
        <v>462788.2</v>
      </c>
      <c r="D26" s="24">
        <v>128552271</v>
      </c>
      <c r="E26" s="9" t="s">
        <v>22</v>
      </c>
      <c r="F26" s="8">
        <f t="shared" si="2"/>
        <v>0</v>
      </c>
      <c r="G26" s="25">
        <v>0</v>
      </c>
      <c r="H26" s="11"/>
      <c r="I26" s="8">
        <f t="shared" si="1"/>
        <v>1457987.3</v>
      </c>
      <c r="J26" s="26">
        <v>404996480.00000012</v>
      </c>
      <c r="K26" s="29"/>
      <c r="N26" s="27"/>
    </row>
    <row r="27" spans="2:14" x14ac:dyDescent="0.25">
      <c r="B27" s="12">
        <v>21</v>
      </c>
      <c r="C27" s="8">
        <f t="shared" si="0"/>
        <v>0</v>
      </c>
      <c r="D27" s="24"/>
      <c r="E27" s="9"/>
      <c r="F27" s="8">
        <f t="shared" si="2"/>
        <v>0</v>
      </c>
      <c r="G27" s="25"/>
      <c r="H27" s="9"/>
      <c r="I27" s="8">
        <f t="shared" si="1"/>
        <v>0</v>
      </c>
      <c r="J27" s="26"/>
      <c r="K27" s="29"/>
      <c r="N27" s="27"/>
    </row>
    <row r="28" spans="2:14" x14ac:dyDescent="0.25">
      <c r="B28" s="12">
        <v>22</v>
      </c>
      <c r="C28" s="8">
        <f t="shared" si="0"/>
        <v>0</v>
      </c>
      <c r="D28" s="24"/>
      <c r="E28" s="9"/>
      <c r="F28" s="8">
        <f t="shared" si="2"/>
        <v>0</v>
      </c>
      <c r="G28" s="25"/>
      <c r="H28" s="9"/>
      <c r="I28" s="8">
        <f t="shared" si="1"/>
        <v>0</v>
      </c>
      <c r="J28" s="26"/>
      <c r="K28" s="29"/>
      <c r="N28" s="27"/>
    </row>
    <row r="29" spans="2:14" x14ac:dyDescent="0.25">
      <c r="B29" s="12">
        <v>23</v>
      </c>
      <c r="C29" s="8">
        <f t="shared" si="0"/>
        <v>0</v>
      </c>
      <c r="D29" s="24"/>
      <c r="E29" s="9"/>
      <c r="F29" s="8">
        <f t="shared" si="2"/>
        <v>0</v>
      </c>
      <c r="G29" s="25"/>
      <c r="H29" s="11"/>
      <c r="I29" s="8">
        <f t="shared" si="1"/>
        <v>0</v>
      </c>
      <c r="J29" s="26"/>
      <c r="K29" s="29"/>
      <c r="N29" s="27"/>
    </row>
    <row r="30" spans="2:14" x14ac:dyDescent="0.25">
      <c r="B30" s="12">
        <v>24</v>
      </c>
      <c r="C30" s="8">
        <f t="shared" si="0"/>
        <v>0</v>
      </c>
      <c r="D30" s="24"/>
      <c r="E30" s="9"/>
      <c r="F30" s="8">
        <f t="shared" si="2"/>
        <v>0</v>
      </c>
      <c r="G30" s="25"/>
      <c r="H30" s="11"/>
      <c r="I30" s="8">
        <f t="shared" si="1"/>
        <v>0</v>
      </c>
      <c r="J30" s="26"/>
      <c r="K30" s="29"/>
      <c r="L30" s="29"/>
      <c r="M30" s="28"/>
      <c r="N30" s="27"/>
    </row>
    <row r="31" spans="2:14" x14ac:dyDescent="0.25">
      <c r="B31" s="12">
        <v>25</v>
      </c>
      <c r="C31" s="8">
        <f t="shared" si="0"/>
        <v>0</v>
      </c>
      <c r="D31" s="24"/>
      <c r="E31" s="9"/>
      <c r="F31" s="8">
        <f t="shared" si="2"/>
        <v>0</v>
      </c>
      <c r="G31" s="25"/>
      <c r="H31" s="11"/>
      <c r="I31" s="8">
        <f t="shared" si="1"/>
        <v>0</v>
      </c>
      <c r="J31" s="26"/>
      <c r="M31" s="28"/>
    </row>
    <row r="32" spans="2:14" x14ac:dyDescent="0.25">
      <c r="B32" s="12">
        <v>26</v>
      </c>
      <c r="C32" s="8">
        <f t="shared" si="0"/>
        <v>0</v>
      </c>
      <c r="D32" s="24"/>
      <c r="E32" s="9"/>
      <c r="F32" s="8">
        <f t="shared" si="2"/>
        <v>0</v>
      </c>
      <c r="G32" s="25"/>
      <c r="H32" s="11"/>
      <c r="I32" s="8">
        <f t="shared" si="1"/>
        <v>0</v>
      </c>
      <c r="J32" s="26"/>
      <c r="M32" s="28"/>
    </row>
    <row r="33" spans="2:13" x14ac:dyDescent="0.25">
      <c r="B33" s="12">
        <v>27</v>
      </c>
      <c r="C33" s="8">
        <f t="shared" si="0"/>
        <v>0</v>
      </c>
      <c r="D33" s="24"/>
      <c r="E33" s="9"/>
      <c r="F33" s="8">
        <f t="shared" si="2"/>
        <v>0</v>
      </c>
      <c r="G33" s="25"/>
      <c r="H33" s="11"/>
      <c r="I33" s="8">
        <f t="shared" si="1"/>
        <v>0</v>
      </c>
      <c r="J33" s="26"/>
      <c r="M33" s="28"/>
    </row>
    <row r="34" spans="2:13" x14ac:dyDescent="0.25">
      <c r="B34" s="12">
        <v>28</v>
      </c>
      <c r="C34" s="8">
        <f t="shared" si="0"/>
        <v>0</v>
      </c>
      <c r="D34" s="24"/>
      <c r="E34" s="9"/>
      <c r="F34" s="8">
        <f t="shared" si="2"/>
        <v>0</v>
      </c>
      <c r="G34" s="25"/>
      <c r="H34" s="11"/>
      <c r="I34" s="8">
        <f t="shared" si="1"/>
        <v>0</v>
      </c>
      <c r="J34" s="26"/>
    </row>
    <row r="35" spans="2:13" x14ac:dyDescent="0.25">
      <c r="B35" s="12">
        <v>29</v>
      </c>
      <c r="C35" s="8">
        <f t="shared" si="0"/>
        <v>0</v>
      </c>
      <c r="D35" s="24"/>
      <c r="E35" s="9"/>
      <c r="F35" s="8">
        <f t="shared" si="2"/>
        <v>0</v>
      </c>
      <c r="G35" s="25"/>
      <c r="H35" s="11"/>
      <c r="I35" s="8">
        <f t="shared" si="1"/>
        <v>0</v>
      </c>
      <c r="J35" s="26"/>
    </row>
    <row r="36" spans="2:13" x14ac:dyDescent="0.25">
      <c r="B36" s="12">
        <v>30</v>
      </c>
      <c r="C36" s="8">
        <f t="shared" si="0"/>
        <v>0</v>
      </c>
      <c r="D36" s="24"/>
      <c r="E36" s="9"/>
      <c r="F36" s="8">
        <f t="shared" si="2"/>
        <v>0</v>
      </c>
      <c r="G36" s="25"/>
      <c r="H36" s="11"/>
      <c r="I36" s="8">
        <f t="shared" si="1"/>
        <v>0</v>
      </c>
      <c r="J36" s="26"/>
    </row>
    <row r="37" spans="2:13" x14ac:dyDescent="0.25">
      <c r="B37" s="12">
        <v>31</v>
      </c>
      <c r="C37" s="8">
        <f t="shared" si="0"/>
        <v>0</v>
      </c>
      <c r="D37" s="24"/>
      <c r="E37" s="9"/>
      <c r="F37" s="8">
        <f t="shared" si="2"/>
        <v>0</v>
      </c>
      <c r="G37" s="25"/>
      <c r="H37" s="11"/>
      <c r="I37" s="8">
        <f t="shared" si="1"/>
        <v>0</v>
      </c>
      <c r="J37" s="26"/>
    </row>
    <row r="38" spans="2:13" ht="15.75" thickBot="1" x14ac:dyDescent="0.3">
      <c r="B38" s="13"/>
      <c r="C38" s="14"/>
      <c r="D38" s="14"/>
      <c r="E38" s="15"/>
      <c r="F38" s="16"/>
      <c r="G38" s="16"/>
      <c r="H38" s="17"/>
      <c r="I38" s="14"/>
      <c r="J38" s="14"/>
    </row>
    <row r="39" spans="2:13" x14ac:dyDescent="0.25">
      <c r="B39" s="18" t="s">
        <v>2</v>
      </c>
      <c r="C39" s="51" t="s">
        <v>13</v>
      </c>
      <c r="D39" s="51"/>
      <c r="E39" s="51"/>
      <c r="F39" s="52"/>
      <c r="G39" s="52"/>
      <c r="H39" s="52"/>
      <c r="I39" s="52"/>
      <c r="J39" s="19"/>
    </row>
    <row r="40" spans="2:13" ht="24" customHeight="1" x14ac:dyDescent="0.25">
      <c r="B40" s="20" t="s">
        <v>3</v>
      </c>
      <c r="C40" s="59" t="s">
        <v>12</v>
      </c>
      <c r="D40" s="59"/>
      <c r="E40" s="59"/>
      <c r="F40" s="59"/>
      <c r="G40" s="59"/>
      <c r="H40" s="59"/>
      <c r="I40" s="59"/>
      <c r="J40" s="21"/>
    </row>
    <row r="41" spans="2:13" ht="22.5" customHeight="1" x14ac:dyDescent="0.25">
      <c r="B41" s="20" t="s">
        <v>4</v>
      </c>
      <c r="C41" s="59" t="s">
        <v>11</v>
      </c>
      <c r="D41" s="59"/>
      <c r="E41" s="59"/>
      <c r="F41" s="60"/>
      <c r="G41" s="60"/>
      <c r="H41" s="60"/>
      <c r="I41" s="60"/>
      <c r="J41" s="21"/>
    </row>
    <row r="42" spans="2:13" x14ac:dyDescent="0.25">
      <c r="B42" s="20" t="s">
        <v>5</v>
      </c>
      <c r="C42" s="59" t="s">
        <v>10</v>
      </c>
      <c r="D42" s="59"/>
      <c r="E42" s="59"/>
      <c r="F42" s="59"/>
      <c r="G42" s="59"/>
      <c r="H42" s="59"/>
      <c r="I42" s="59"/>
      <c r="J42" s="21"/>
    </row>
    <row r="43" spans="2:13" x14ac:dyDescent="0.25">
      <c r="B43" s="20" t="s">
        <v>6</v>
      </c>
      <c r="C43" s="59" t="s">
        <v>9</v>
      </c>
      <c r="D43" s="59"/>
      <c r="E43" s="59"/>
      <c r="F43" s="59"/>
      <c r="G43" s="59"/>
      <c r="H43" s="59"/>
      <c r="I43" s="59"/>
      <c r="J43" s="21"/>
    </row>
    <row r="44" spans="2:13" ht="23.25" customHeight="1" thickBot="1" x14ac:dyDescent="0.3">
      <c r="B44" s="22" t="s">
        <v>8</v>
      </c>
      <c r="C44" s="61" t="s">
        <v>7</v>
      </c>
      <c r="D44" s="62"/>
      <c r="E44" s="61"/>
      <c r="F44" s="61"/>
      <c r="G44" s="61"/>
      <c r="H44" s="61"/>
      <c r="I44" s="61"/>
      <c r="J44" s="23"/>
    </row>
  </sheetData>
  <mergeCells count="11">
    <mergeCell ref="C40:I40"/>
    <mergeCell ref="C41:I41"/>
    <mergeCell ref="C42:I42"/>
    <mergeCell ref="C43:I43"/>
    <mergeCell ref="C44:I44"/>
    <mergeCell ref="C39:I39"/>
    <mergeCell ref="D3:J3"/>
    <mergeCell ref="B5:B6"/>
    <mergeCell ref="C5:E5"/>
    <mergeCell ref="F5:H5"/>
    <mergeCell ref="I5:J5"/>
  </mergeCell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11CC8B-6363-4FB9-99B9-680D043519BE}">
  <dimension ref="B3:N44"/>
  <sheetViews>
    <sheetView topLeftCell="A6" workbookViewId="0">
      <selection activeCell="N19" sqref="N19"/>
    </sheetView>
  </sheetViews>
  <sheetFormatPr defaultRowHeight="15" x14ac:dyDescent="0.25"/>
  <cols>
    <col min="2" max="2" width="12.42578125" customWidth="1"/>
    <col min="3" max="3" width="17.140625" customWidth="1"/>
    <col min="4" max="4" width="11.42578125" customWidth="1"/>
    <col min="5" max="5" width="21" customWidth="1"/>
    <col min="6" max="6" width="13.85546875" customWidth="1"/>
    <col min="7" max="7" width="17.7109375" customWidth="1"/>
    <col min="8" max="8" width="21.140625" customWidth="1"/>
    <col min="9" max="10" width="15.85546875" customWidth="1"/>
    <col min="11" max="11" width="11.42578125" customWidth="1"/>
    <col min="12" max="12" width="12.7109375" customWidth="1"/>
    <col min="13" max="13" width="14.7109375" customWidth="1"/>
    <col min="14" max="14" width="11.140625" customWidth="1"/>
  </cols>
  <sheetData>
    <row r="3" spans="2:14" ht="54" customHeight="1" x14ac:dyDescent="0.25">
      <c r="D3" s="53" t="s">
        <v>77</v>
      </c>
      <c r="E3" s="53"/>
      <c r="F3" s="53"/>
      <c r="G3" s="53"/>
      <c r="H3" s="53"/>
      <c r="I3" s="53"/>
      <c r="J3" s="53"/>
    </row>
    <row r="4" spans="2:14" ht="27" thickBot="1" x14ac:dyDescent="0.45">
      <c r="D4" s="1"/>
      <c r="E4" s="2"/>
      <c r="F4" s="2"/>
      <c r="G4" s="2"/>
      <c r="H4" s="2"/>
      <c r="I4" s="2"/>
      <c r="J4" s="2"/>
    </row>
    <row r="5" spans="2:14" x14ac:dyDescent="0.25">
      <c r="B5" s="54" t="s">
        <v>19</v>
      </c>
      <c r="C5" s="56" t="s">
        <v>18</v>
      </c>
      <c r="D5" s="56"/>
      <c r="E5" s="56"/>
      <c r="F5" s="57" t="s">
        <v>17</v>
      </c>
      <c r="G5" s="57"/>
      <c r="H5" s="57"/>
      <c r="I5" s="56" t="s">
        <v>16</v>
      </c>
      <c r="J5" s="58"/>
    </row>
    <row r="6" spans="2:14" ht="26.25" thickBot="1" x14ac:dyDescent="0.3">
      <c r="B6" s="55"/>
      <c r="C6" s="3" t="s">
        <v>0</v>
      </c>
      <c r="D6" s="3" t="s">
        <v>1</v>
      </c>
      <c r="E6" s="4" t="s">
        <v>15</v>
      </c>
      <c r="F6" s="5" t="s">
        <v>0</v>
      </c>
      <c r="G6" s="5" t="s">
        <v>1</v>
      </c>
      <c r="H6" s="30" t="s">
        <v>14</v>
      </c>
      <c r="I6" s="3" t="s">
        <v>0</v>
      </c>
      <c r="J6" s="6" t="s">
        <v>1</v>
      </c>
    </row>
    <row r="7" spans="2:14" x14ac:dyDescent="0.25">
      <c r="B7" s="7">
        <v>1</v>
      </c>
      <c r="C7" s="8">
        <f t="shared" ref="C7:C37" si="0">+ROUND(D7*3.6/1000,1)</f>
        <v>0</v>
      </c>
      <c r="D7" s="24">
        <v>0</v>
      </c>
      <c r="E7" s="9" t="s">
        <v>23</v>
      </c>
      <c r="F7" s="8">
        <f>+ROUND(G7*3.6/1000,1)</f>
        <v>0</v>
      </c>
      <c r="G7" s="25">
        <v>0</v>
      </c>
      <c r="H7" s="11"/>
      <c r="I7" s="8">
        <f t="shared" ref="I7:I37" si="1">+ROUND(J7*3.6/1000,1)</f>
        <v>0</v>
      </c>
      <c r="J7" s="26">
        <v>0</v>
      </c>
      <c r="M7" s="27"/>
    </row>
    <row r="8" spans="2:14" x14ac:dyDescent="0.25">
      <c r="B8" s="12">
        <v>2</v>
      </c>
      <c r="C8" s="8">
        <f t="shared" si="0"/>
        <v>0</v>
      </c>
      <c r="D8" s="24">
        <v>0</v>
      </c>
      <c r="E8" s="9" t="s">
        <v>23</v>
      </c>
      <c r="F8" s="8">
        <f t="shared" ref="F8:F37" si="2">+ROUND(G8*3.6/1000,1)</f>
        <v>0</v>
      </c>
      <c r="G8" s="25">
        <v>0</v>
      </c>
      <c r="H8" s="11"/>
      <c r="I8" s="8">
        <f t="shared" si="1"/>
        <v>0</v>
      </c>
      <c r="J8" s="26">
        <v>0</v>
      </c>
      <c r="K8" s="29"/>
      <c r="M8" s="27"/>
      <c r="N8" s="27"/>
    </row>
    <row r="9" spans="2:14" x14ac:dyDescent="0.25">
      <c r="B9" s="12">
        <v>3</v>
      </c>
      <c r="C9" s="8">
        <f t="shared" si="0"/>
        <v>0</v>
      </c>
      <c r="D9" s="24">
        <v>0</v>
      </c>
      <c r="E9" s="9" t="s">
        <v>23</v>
      </c>
      <c r="F9" s="8">
        <f t="shared" si="2"/>
        <v>0</v>
      </c>
      <c r="G9" s="25">
        <v>0</v>
      </c>
      <c r="H9" s="11"/>
      <c r="I9" s="8">
        <f t="shared" si="1"/>
        <v>0</v>
      </c>
      <c r="J9" s="26">
        <v>0</v>
      </c>
      <c r="K9" s="29"/>
      <c r="M9" s="27"/>
      <c r="N9" s="27"/>
    </row>
    <row r="10" spans="2:14" x14ac:dyDescent="0.25">
      <c r="B10" s="12">
        <v>4</v>
      </c>
      <c r="C10" s="8">
        <f t="shared" si="0"/>
        <v>0</v>
      </c>
      <c r="D10" s="24">
        <v>0</v>
      </c>
      <c r="E10" s="9" t="s">
        <v>23</v>
      </c>
      <c r="F10" s="8">
        <f t="shared" si="2"/>
        <v>0</v>
      </c>
      <c r="G10" s="24">
        <v>0</v>
      </c>
      <c r="H10" s="9"/>
      <c r="I10" s="8">
        <f t="shared" si="1"/>
        <v>0</v>
      </c>
      <c r="J10" s="26">
        <v>0</v>
      </c>
      <c r="K10" s="29"/>
      <c r="M10" s="27"/>
      <c r="N10" s="27"/>
    </row>
    <row r="11" spans="2:14" x14ac:dyDescent="0.25">
      <c r="B11" s="12">
        <v>5</v>
      </c>
      <c r="C11" s="8">
        <f t="shared" si="0"/>
        <v>0</v>
      </c>
      <c r="D11" s="24">
        <v>0</v>
      </c>
      <c r="E11" s="9" t="s">
        <v>23</v>
      </c>
      <c r="F11" s="8">
        <f t="shared" si="2"/>
        <v>0</v>
      </c>
      <c r="G11" s="25">
        <v>0</v>
      </c>
      <c r="H11" s="11"/>
      <c r="I11" s="8">
        <f t="shared" si="1"/>
        <v>0</v>
      </c>
      <c r="J11" s="26">
        <v>0</v>
      </c>
      <c r="K11" s="29"/>
      <c r="M11" s="27"/>
      <c r="N11" s="27"/>
    </row>
    <row r="12" spans="2:14" x14ac:dyDescent="0.25">
      <c r="B12" s="12">
        <v>6</v>
      </c>
      <c r="C12" s="8">
        <f t="shared" si="0"/>
        <v>0</v>
      </c>
      <c r="D12" s="24">
        <v>0</v>
      </c>
      <c r="E12" s="9" t="s">
        <v>23</v>
      </c>
      <c r="F12" s="8">
        <f t="shared" si="2"/>
        <v>0</v>
      </c>
      <c r="G12" s="25">
        <v>0</v>
      </c>
      <c r="H12" s="9"/>
      <c r="I12" s="8">
        <f t="shared" si="1"/>
        <v>0</v>
      </c>
      <c r="J12" s="26">
        <v>0</v>
      </c>
      <c r="K12" s="29"/>
      <c r="M12" s="27"/>
      <c r="N12" s="27"/>
    </row>
    <row r="13" spans="2:14" x14ac:dyDescent="0.25">
      <c r="B13" s="12">
        <v>7</v>
      </c>
      <c r="C13" s="8">
        <f t="shared" si="0"/>
        <v>0</v>
      </c>
      <c r="D13" s="24">
        <v>0</v>
      </c>
      <c r="E13" s="9" t="s">
        <v>23</v>
      </c>
      <c r="F13" s="8">
        <f t="shared" si="2"/>
        <v>0</v>
      </c>
      <c r="G13" s="25">
        <v>0</v>
      </c>
      <c r="H13" s="11"/>
      <c r="I13" s="8">
        <f t="shared" si="1"/>
        <v>0</v>
      </c>
      <c r="J13" s="26">
        <v>0</v>
      </c>
      <c r="K13" s="29"/>
      <c r="M13" s="27"/>
      <c r="N13" s="27"/>
    </row>
    <row r="14" spans="2:14" x14ac:dyDescent="0.25">
      <c r="B14" s="12">
        <v>8</v>
      </c>
      <c r="C14" s="8">
        <f t="shared" si="0"/>
        <v>0</v>
      </c>
      <c r="D14" s="24">
        <v>0</v>
      </c>
      <c r="E14" s="9" t="s">
        <v>23</v>
      </c>
      <c r="F14" s="8">
        <f t="shared" si="2"/>
        <v>0</v>
      </c>
      <c r="G14" s="25">
        <v>0</v>
      </c>
      <c r="H14" s="11"/>
      <c r="I14" s="8">
        <f t="shared" si="1"/>
        <v>0</v>
      </c>
      <c r="J14" s="26">
        <v>0</v>
      </c>
      <c r="K14" s="29"/>
      <c r="M14" s="27"/>
      <c r="N14" s="27"/>
    </row>
    <row r="15" spans="2:14" x14ac:dyDescent="0.25">
      <c r="B15" s="12">
        <v>9</v>
      </c>
      <c r="C15" s="8">
        <f t="shared" si="0"/>
        <v>0</v>
      </c>
      <c r="D15" s="24">
        <v>0</v>
      </c>
      <c r="E15" s="9" t="s">
        <v>23</v>
      </c>
      <c r="F15" s="8">
        <f t="shared" si="2"/>
        <v>0</v>
      </c>
      <c r="G15" s="25">
        <v>0</v>
      </c>
      <c r="H15" s="11"/>
      <c r="I15" s="8">
        <f t="shared" si="1"/>
        <v>0</v>
      </c>
      <c r="J15" s="26">
        <v>0</v>
      </c>
      <c r="K15" s="29"/>
      <c r="M15" s="27"/>
      <c r="N15" s="27"/>
    </row>
    <row r="16" spans="2:14" x14ac:dyDescent="0.25">
      <c r="B16" s="12">
        <v>10</v>
      </c>
      <c r="C16" s="8">
        <f t="shared" si="0"/>
        <v>0</v>
      </c>
      <c r="D16" s="24">
        <v>0</v>
      </c>
      <c r="E16" s="9" t="s">
        <v>23</v>
      </c>
      <c r="F16" s="8">
        <f t="shared" si="2"/>
        <v>0</v>
      </c>
      <c r="G16" s="25">
        <v>0</v>
      </c>
      <c r="H16" s="11"/>
      <c r="I16" s="8">
        <f t="shared" si="1"/>
        <v>0</v>
      </c>
      <c r="J16" s="26">
        <v>0</v>
      </c>
      <c r="K16" s="29"/>
      <c r="M16" s="27"/>
      <c r="N16" s="27"/>
    </row>
    <row r="17" spans="2:14" x14ac:dyDescent="0.25">
      <c r="B17" s="12">
        <v>11</v>
      </c>
      <c r="C17" s="8">
        <f t="shared" si="0"/>
        <v>0</v>
      </c>
      <c r="D17" s="24">
        <v>0</v>
      </c>
      <c r="E17" s="9" t="s">
        <v>23</v>
      </c>
      <c r="F17" s="8">
        <f t="shared" si="2"/>
        <v>0</v>
      </c>
      <c r="G17" s="25">
        <v>0</v>
      </c>
      <c r="H17" s="11"/>
      <c r="I17" s="8">
        <f t="shared" si="1"/>
        <v>0</v>
      </c>
      <c r="J17" s="26">
        <v>0</v>
      </c>
      <c r="K17" s="29"/>
      <c r="N17" s="27"/>
    </row>
    <row r="18" spans="2:14" x14ac:dyDescent="0.25">
      <c r="B18" s="12">
        <v>12</v>
      </c>
      <c r="C18" s="8">
        <f t="shared" si="0"/>
        <v>0</v>
      </c>
      <c r="D18" s="24">
        <v>0</v>
      </c>
      <c r="E18" s="9" t="s">
        <v>23</v>
      </c>
      <c r="F18" s="8">
        <f t="shared" si="2"/>
        <v>0</v>
      </c>
      <c r="G18" s="25">
        <v>0</v>
      </c>
      <c r="H18" s="11"/>
      <c r="I18" s="8">
        <f t="shared" si="1"/>
        <v>0</v>
      </c>
      <c r="J18" s="26">
        <v>0</v>
      </c>
      <c r="K18" s="29"/>
      <c r="N18" s="27"/>
    </row>
    <row r="19" spans="2:14" x14ac:dyDescent="0.25">
      <c r="B19" s="12">
        <v>13</v>
      </c>
      <c r="C19" s="8">
        <f t="shared" si="0"/>
        <v>0</v>
      </c>
      <c r="D19" s="24">
        <v>0</v>
      </c>
      <c r="E19" s="9" t="s">
        <v>23</v>
      </c>
      <c r="F19" s="8">
        <f t="shared" si="2"/>
        <v>0</v>
      </c>
      <c r="G19" s="25">
        <v>0</v>
      </c>
      <c r="H19" s="11"/>
      <c r="I19" s="8">
        <f t="shared" si="1"/>
        <v>0</v>
      </c>
      <c r="J19" s="26">
        <v>0</v>
      </c>
      <c r="K19" s="29"/>
      <c r="N19" s="27"/>
    </row>
    <row r="20" spans="2:14" x14ac:dyDescent="0.25">
      <c r="B20" s="12">
        <v>14</v>
      </c>
      <c r="C20" s="8">
        <f t="shared" si="0"/>
        <v>0</v>
      </c>
      <c r="D20" s="24">
        <v>0</v>
      </c>
      <c r="E20" s="9" t="s">
        <v>23</v>
      </c>
      <c r="F20" s="8">
        <f t="shared" si="2"/>
        <v>0</v>
      </c>
      <c r="G20" s="25">
        <v>0</v>
      </c>
      <c r="H20" s="9"/>
      <c r="I20" s="8">
        <f t="shared" si="1"/>
        <v>0</v>
      </c>
      <c r="J20" s="26">
        <v>0</v>
      </c>
      <c r="K20" s="29"/>
      <c r="N20" s="27"/>
    </row>
    <row r="21" spans="2:14" x14ac:dyDescent="0.25">
      <c r="B21" s="12">
        <v>15</v>
      </c>
      <c r="C21" s="8">
        <f t="shared" si="0"/>
        <v>0</v>
      </c>
      <c r="D21" s="24">
        <v>0</v>
      </c>
      <c r="E21" s="9" t="s">
        <v>23</v>
      </c>
      <c r="F21" s="8">
        <f t="shared" si="2"/>
        <v>0</v>
      </c>
      <c r="G21" s="25">
        <v>0</v>
      </c>
      <c r="H21" s="11"/>
      <c r="I21" s="8">
        <f t="shared" si="1"/>
        <v>0</v>
      </c>
      <c r="J21" s="26">
        <v>0</v>
      </c>
      <c r="K21" s="29"/>
      <c r="N21" s="27"/>
    </row>
    <row r="22" spans="2:14" x14ac:dyDescent="0.25">
      <c r="B22" s="12">
        <v>16</v>
      </c>
      <c r="C22" s="8">
        <f t="shared" si="0"/>
        <v>0</v>
      </c>
      <c r="D22" s="24">
        <v>0</v>
      </c>
      <c r="E22" s="9" t="s">
        <v>23</v>
      </c>
      <c r="F22" s="8">
        <f t="shared" si="2"/>
        <v>0</v>
      </c>
      <c r="G22" s="25">
        <v>0</v>
      </c>
      <c r="H22" s="11"/>
      <c r="I22" s="8">
        <f t="shared" si="1"/>
        <v>0</v>
      </c>
      <c r="J22" s="26">
        <v>0</v>
      </c>
      <c r="K22" s="29"/>
      <c r="N22" s="27"/>
    </row>
    <row r="23" spans="2:14" x14ac:dyDescent="0.25">
      <c r="B23" s="12">
        <v>17</v>
      </c>
      <c r="C23" s="8">
        <f t="shared" si="0"/>
        <v>0</v>
      </c>
      <c r="D23" s="24">
        <v>0</v>
      </c>
      <c r="E23" s="9" t="s">
        <v>23</v>
      </c>
      <c r="F23" s="8">
        <f t="shared" si="2"/>
        <v>0</v>
      </c>
      <c r="G23" s="25">
        <v>0</v>
      </c>
      <c r="H23" s="11"/>
      <c r="I23" s="8">
        <f t="shared" si="1"/>
        <v>0</v>
      </c>
      <c r="J23" s="26">
        <v>0</v>
      </c>
      <c r="K23" s="29"/>
      <c r="N23" s="27"/>
    </row>
    <row r="24" spans="2:14" x14ac:dyDescent="0.25">
      <c r="B24" s="12">
        <v>18</v>
      </c>
      <c r="C24" s="8">
        <f t="shared" si="0"/>
        <v>0</v>
      </c>
      <c r="D24" s="24">
        <v>0</v>
      </c>
      <c r="E24" s="9" t="s">
        <v>23</v>
      </c>
      <c r="F24" s="8">
        <f t="shared" si="2"/>
        <v>0</v>
      </c>
      <c r="G24" s="25">
        <v>0</v>
      </c>
      <c r="H24" s="11"/>
      <c r="I24" s="8">
        <f t="shared" si="1"/>
        <v>0</v>
      </c>
      <c r="J24" s="26">
        <v>0</v>
      </c>
      <c r="K24" s="29"/>
      <c r="N24" s="27"/>
    </row>
    <row r="25" spans="2:14" x14ac:dyDescent="0.25">
      <c r="B25" s="12">
        <v>19</v>
      </c>
      <c r="C25" s="8">
        <f t="shared" si="0"/>
        <v>0</v>
      </c>
      <c r="D25" s="24">
        <v>0</v>
      </c>
      <c r="E25" s="9" t="s">
        <v>23</v>
      </c>
      <c r="F25" s="8">
        <f t="shared" si="2"/>
        <v>0</v>
      </c>
      <c r="G25" s="25">
        <v>0</v>
      </c>
      <c r="H25" s="11"/>
      <c r="I25" s="8">
        <f t="shared" si="1"/>
        <v>0</v>
      </c>
      <c r="J25" s="26">
        <v>0</v>
      </c>
      <c r="K25" s="29"/>
      <c r="N25" s="27"/>
    </row>
    <row r="26" spans="2:14" x14ac:dyDescent="0.25">
      <c r="B26" s="12">
        <v>20</v>
      </c>
      <c r="C26" s="8">
        <f t="shared" si="0"/>
        <v>0</v>
      </c>
      <c r="D26" s="24">
        <v>0</v>
      </c>
      <c r="E26" s="9" t="s">
        <v>23</v>
      </c>
      <c r="F26" s="8">
        <f t="shared" si="2"/>
        <v>0</v>
      </c>
      <c r="G26" s="25">
        <v>0</v>
      </c>
      <c r="H26" s="11"/>
      <c r="I26" s="8">
        <f t="shared" si="1"/>
        <v>0</v>
      </c>
      <c r="J26" s="26">
        <v>0</v>
      </c>
      <c r="K26" s="29"/>
      <c r="N26" s="27"/>
    </row>
    <row r="27" spans="2:14" x14ac:dyDescent="0.25">
      <c r="B27" s="12">
        <v>21</v>
      </c>
      <c r="C27" s="8">
        <f t="shared" si="0"/>
        <v>0</v>
      </c>
      <c r="D27" s="24">
        <v>0</v>
      </c>
      <c r="E27" s="9" t="s">
        <v>23</v>
      </c>
      <c r="F27" s="8">
        <f t="shared" si="2"/>
        <v>0</v>
      </c>
      <c r="G27" s="25">
        <v>0</v>
      </c>
      <c r="H27" s="9"/>
      <c r="I27" s="8">
        <f t="shared" si="1"/>
        <v>0</v>
      </c>
      <c r="J27" s="26">
        <v>0</v>
      </c>
      <c r="K27" s="29"/>
      <c r="N27" s="27"/>
    </row>
    <row r="28" spans="2:14" x14ac:dyDescent="0.25">
      <c r="B28" s="12">
        <v>22</v>
      </c>
      <c r="C28" s="8">
        <f t="shared" si="0"/>
        <v>0</v>
      </c>
      <c r="D28" s="24">
        <v>0</v>
      </c>
      <c r="E28" s="9" t="s">
        <v>23</v>
      </c>
      <c r="F28" s="8">
        <f t="shared" si="2"/>
        <v>0</v>
      </c>
      <c r="G28" s="25">
        <v>0</v>
      </c>
      <c r="H28" s="9"/>
      <c r="I28" s="8">
        <f t="shared" si="1"/>
        <v>0</v>
      </c>
      <c r="J28" s="26">
        <v>0</v>
      </c>
      <c r="K28" s="29"/>
      <c r="N28" s="27"/>
    </row>
    <row r="29" spans="2:14" x14ac:dyDescent="0.25">
      <c r="B29" s="12">
        <v>23</v>
      </c>
      <c r="C29" s="8">
        <f t="shared" si="0"/>
        <v>0</v>
      </c>
      <c r="D29" s="24">
        <v>0</v>
      </c>
      <c r="E29" s="9" t="s">
        <v>23</v>
      </c>
      <c r="F29" s="8">
        <f t="shared" si="2"/>
        <v>0</v>
      </c>
      <c r="G29" s="25">
        <v>0</v>
      </c>
      <c r="H29" s="11"/>
      <c r="I29" s="8">
        <f t="shared" si="1"/>
        <v>0</v>
      </c>
      <c r="J29" s="26">
        <v>0</v>
      </c>
      <c r="K29" s="29"/>
      <c r="N29" s="27"/>
    </row>
    <row r="30" spans="2:14" x14ac:dyDescent="0.25">
      <c r="B30" s="12">
        <v>24</v>
      </c>
      <c r="C30" s="8">
        <f t="shared" si="0"/>
        <v>0</v>
      </c>
      <c r="D30" s="24">
        <v>0</v>
      </c>
      <c r="E30" s="9" t="s">
        <v>23</v>
      </c>
      <c r="F30" s="8">
        <f t="shared" si="2"/>
        <v>0</v>
      </c>
      <c r="G30" s="25">
        <v>0</v>
      </c>
      <c r="H30" s="11"/>
      <c r="I30" s="8">
        <f t="shared" si="1"/>
        <v>0</v>
      </c>
      <c r="J30" s="26">
        <v>0</v>
      </c>
      <c r="K30" s="29"/>
      <c r="L30" s="29"/>
      <c r="M30" s="28"/>
      <c r="N30" s="27"/>
    </row>
    <row r="31" spans="2:14" x14ac:dyDescent="0.25">
      <c r="B31" s="12">
        <v>25</v>
      </c>
      <c r="C31" s="8">
        <f t="shared" si="0"/>
        <v>0</v>
      </c>
      <c r="D31" s="24">
        <v>0</v>
      </c>
      <c r="E31" s="9" t="s">
        <v>23</v>
      </c>
      <c r="F31" s="8">
        <f t="shared" si="2"/>
        <v>0</v>
      </c>
      <c r="G31" s="25">
        <v>0</v>
      </c>
      <c r="H31" s="11"/>
      <c r="I31" s="8">
        <f t="shared" si="1"/>
        <v>0</v>
      </c>
      <c r="J31" s="26">
        <v>0</v>
      </c>
      <c r="M31" s="28"/>
    </row>
    <row r="32" spans="2:14" x14ac:dyDescent="0.25">
      <c r="B32" s="12">
        <v>26</v>
      </c>
      <c r="C32" s="8">
        <f t="shared" si="0"/>
        <v>0</v>
      </c>
      <c r="D32" s="24">
        <v>0</v>
      </c>
      <c r="E32" s="9" t="s">
        <v>23</v>
      </c>
      <c r="F32" s="8">
        <f t="shared" si="2"/>
        <v>0</v>
      </c>
      <c r="G32" s="25">
        <v>0</v>
      </c>
      <c r="H32" s="11"/>
      <c r="I32" s="8">
        <f t="shared" si="1"/>
        <v>0</v>
      </c>
      <c r="J32" s="26">
        <v>0</v>
      </c>
      <c r="M32" s="28"/>
    </row>
    <row r="33" spans="2:13" x14ac:dyDescent="0.25">
      <c r="B33" s="12">
        <v>27</v>
      </c>
      <c r="C33" s="8">
        <f t="shared" si="0"/>
        <v>0</v>
      </c>
      <c r="D33" s="24">
        <v>0</v>
      </c>
      <c r="E33" s="9" t="s">
        <v>23</v>
      </c>
      <c r="F33" s="8">
        <f t="shared" si="2"/>
        <v>0</v>
      </c>
      <c r="G33" s="25">
        <v>0</v>
      </c>
      <c r="H33" s="11"/>
      <c r="I33" s="8">
        <f t="shared" si="1"/>
        <v>0</v>
      </c>
      <c r="J33" s="26">
        <v>0</v>
      </c>
      <c r="M33" s="28"/>
    </row>
    <row r="34" spans="2:13" x14ac:dyDescent="0.25">
      <c r="B34" s="12">
        <v>28</v>
      </c>
      <c r="C34" s="8">
        <f t="shared" si="0"/>
        <v>0</v>
      </c>
      <c r="D34" s="24">
        <v>0</v>
      </c>
      <c r="E34" s="9" t="s">
        <v>23</v>
      </c>
      <c r="F34" s="8">
        <f t="shared" si="2"/>
        <v>0</v>
      </c>
      <c r="G34" s="25">
        <v>0</v>
      </c>
      <c r="H34" s="11"/>
      <c r="I34" s="8">
        <f t="shared" si="1"/>
        <v>0</v>
      </c>
      <c r="J34" s="26">
        <v>0</v>
      </c>
    </row>
    <row r="35" spans="2:13" x14ac:dyDescent="0.25">
      <c r="B35" s="12">
        <v>29</v>
      </c>
      <c r="C35" s="8">
        <f t="shared" si="0"/>
        <v>0</v>
      </c>
      <c r="D35" s="24">
        <v>0</v>
      </c>
      <c r="E35" s="9" t="s">
        <v>23</v>
      </c>
      <c r="F35" s="8">
        <f t="shared" si="2"/>
        <v>0</v>
      </c>
      <c r="G35" s="25">
        <v>0</v>
      </c>
      <c r="H35" s="11"/>
      <c r="I35" s="8">
        <f t="shared" si="1"/>
        <v>0</v>
      </c>
      <c r="J35" s="26">
        <v>0</v>
      </c>
    </row>
    <row r="36" spans="2:13" x14ac:dyDescent="0.25">
      <c r="B36" s="12">
        <v>30</v>
      </c>
      <c r="C36" s="8">
        <f t="shared" si="0"/>
        <v>0</v>
      </c>
      <c r="D36" s="24">
        <v>0</v>
      </c>
      <c r="E36" s="9" t="s">
        <v>23</v>
      </c>
      <c r="F36" s="8">
        <f t="shared" si="2"/>
        <v>0</v>
      </c>
      <c r="G36" s="25">
        <v>0</v>
      </c>
      <c r="H36" s="11"/>
      <c r="I36" s="8">
        <f t="shared" si="1"/>
        <v>0</v>
      </c>
      <c r="J36" s="26">
        <v>0</v>
      </c>
    </row>
    <row r="37" spans="2:13" ht="15.75" thickBot="1" x14ac:dyDescent="0.3">
      <c r="B37" s="31">
        <v>31</v>
      </c>
      <c r="C37" s="32">
        <f t="shared" si="0"/>
        <v>0</v>
      </c>
      <c r="D37" s="33">
        <v>0</v>
      </c>
      <c r="E37" s="34" t="s">
        <v>23</v>
      </c>
      <c r="F37" s="32">
        <f t="shared" si="2"/>
        <v>0</v>
      </c>
      <c r="G37" s="35">
        <v>0</v>
      </c>
      <c r="H37" s="36"/>
      <c r="I37" s="32">
        <f t="shared" si="1"/>
        <v>0</v>
      </c>
      <c r="J37" s="37">
        <v>0</v>
      </c>
    </row>
    <row r="38" spans="2:13" ht="15.75" thickBot="1" x14ac:dyDescent="0.3">
      <c r="B38" s="13"/>
      <c r="C38" s="14"/>
      <c r="D38" s="14"/>
      <c r="E38" s="15"/>
      <c r="F38" s="16"/>
      <c r="G38" s="16"/>
      <c r="H38" s="17"/>
      <c r="I38" s="14"/>
      <c r="J38" s="14"/>
    </row>
    <row r="39" spans="2:13" x14ac:dyDescent="0.25">
      <c r="B39" s="18" t="s">
        <v>2</v>
      </c>
      <c r="C39" s="51" t="s">
        <v>13</v>
      </c>
      <c r="D39" s="51"/>
      <c r="E39" s="51"/>
      <c r="F39" s="52"/>
      <c r="G39" s="52"/>
      <c r="H39" s="52"/>
      <c r="I39" s="52"/>
      <c r="J39" s="19"/>
    </row>
    <row r="40" spans="2:13" ht="24" customHeight="1" x14ac:dyDescent="0.25">
      <c r="B40" s="20" t="s">
        <v>3</v>
      </c>
      <c r="C40" s="59" t="s">
        <v>12</v>
      </c>
      <c r="D40" s="59"/>
      <c r="E40" s="59"/>
      <c r="F40" s="59"/>
      <c r="G40" s="59"/>
      <c r="H40" s="59"/>
      <c r="I40" s="59"/>
      <c r="J40" s="21"/>
    </row>
    <row r="41" spans="2:13" ht="22.5" customHeight="1" x14ac:dyDescent="0.25">
      <c r="B41" s="20" t="s">
        <v>4</v>
      </c>
      <c r="C41" s="59" t="s">
        <v>11</v>
      </c>
      <c r="D41" s="59"/>
      <c r="E41" s="59"/>
      <c r="F41" s="60"/>
      <c r="G41" s="60"/>
      <c r="H41" s="60"/>
      <c r="I41" s="60"/>
      <c r="J41" s="21"/>
    </row>
    <row r="42" spans="2:13" x14ac:dyDescent="0.25">
      <c r="B42" s="20" t="s">
        <v>5</v>
      </c>
      <c r="C42" s="59" t="s">
        <v>10</v>
      </c>
      <c r="D42" s="59"/>
      <c r="E42" s="59"/>
      <c r="F42" s="59"/>
      <c r="G42" s="59"/>
      <c r="H42" s="59"/>
      <c r="I42" s="59"/>
      <c r="J42" s="21"/>
    </row>
    <row r="43" spans="2:13" x14ac:dyDescent="0.25">
      <c r="B43" s="20" t="s">
        <v>6</v>
      </c>
      <c r="C43" s="59" t="s">
        <v>9</v>
      </c>
      <c r="D43" s="59"/>
      <c r="E43" s="59"/>
      <c r="F43" s="59"/>
      <c r="G43" s="59"/>
      <c r="H43" s="59"/>
      <c r="I43" s="59"/>
      <c r="J43" s="21"/>
    </row>
    <row r="44" spans="2:13" ht="23.25" customHeight="1" thickBot="1" x14ac:dyDescent="0.3">
      <c r="B44" s="22" t="s">
        <v>8</v>
      </c>
      <c r="C44" s="61" t="s">
        <v>7</v>
      </c>
      <c r="D44" s="62"/>
      <c r="E44" s="61"/>
      <c r="F44" s="61"/>
      <c r="G44" s="61"/>
      <c r="H44" s="61"/>
      <c r="I44" s="61"/>
      <c r="J44" s="23"/>
    </row>
  </sheetData>
  <mergeCells count="11">
    <mergeCell ref="C40:I40"/>
    <mergeCell ref="C41:I41"/>
    <mergeCell ref="C42:I42"/>
    <mergeCell ref="C43:I43"/>
    <mergeCell ref="C44:I44"/>
    <mergeCell ref="C39:I39"/>
    <mergeCell ref="D3:J3"/>
    <mergeCell ref="B5:B6"/>
    <mergeCell ref="C5:E5"/>
    <mergeCell ref="F5:H5"/>
    <mergeCell ref="I5:J5"/>
  </mergeCells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93DF4D-098E-4F71-B074-258B58113BBA}">
  <dimension ref="B3:N42"/>
  <sheetViews>
    <sheetView topLeftCell="A11" workbookViewId="0">
      <selection activeCell="O12" sqref="O11:O12"/>
    </sheetView>
  </sheetViews>
  <sheetFormatPr defaultRowHeight="15" x14ac:dyDescent="0.25"/>
  <cols>
    <col min="2" max="2" width="12.42578125" customWidth="1"/>
    <col min="3" max="3" width="17.140625" customWidth="1"/>
    <col min="4" max="4" width="11.42578125" customWidth="1"/>
    <col min="5" max="5" width="21" customWidth="1"/>
    <col min="6" max="6" width="13.85546875" customWidth="1"/>
    <col min="7" max="7" width="17.7109375" customWidth="1"/>
    <col min="8" max="8" width="21.140625" customWidth="1"/>
    <col min="9" max="10" width="15.85546875" customWidth="1"/>
    <col min="11" max="11" width="11.42578125" customWidth="1"/>
    <col min="12" max="12" width="12.7109375" customWidth="1"/>
    <col min="13" max="13" width="14.7109375" customWidth="1"/>
    <col min="14" max="14" width="11.140625" customWidth="1"/>
  </cols>
  <sheetData>
    <row r="3" spans="2:14" ht="54" customHeight="1" x14ac:dyDescent="0.25">
      <c r="D3" s="53" t="s">
        <v>76</v>
      </c>
      <c r="E3" s="53"/>
      <c r="F3" s="53"/>
      <c r="G3" s="53"/>
      <c r="H3" s="53"/>
      <c r="I3" s="53"/>
      <c r="J3" s="53"/>
    </row>
    <row r="4" spans="2:14" ht="27" thickBot="1" x14ac:dyDescent="0.45">
      <c r="D4" s="1"/>
      <c r="E4" s="2"/>
      <c r="F4" s="2"/>
      <c r="G4" s="2"/>
      <c r="H4" s="2"/>
      <c r="I4" s="2"/>
      <c r="J4" s="2"/>
    </row>
    <row r="5" spans="2:14" x14ac:dyDescent="0.25">
      <c r="B5" s="54" t="s">
        <v>19</v>
      </c>
      <c r="C5" s="56" t="s">
        <v>18</v>
      </c>
      <c r="D5" s="56"/>
      <c r="E5" s="56"/>
      <c r="F5" s="57" t="s">
        <v>17</v>
      </c>
      <c r="G5" s="57"/>
      <c r="H5" s="57"/>
      <c r="I5" s="56" t="s">
        <v>16</v>
      </c>
      <c r="J5" s="58"/>
    </row>
    <row r="6" spans="2:14" ht="26.25" thickBot="1" x14ac:dyDescent="0.3">
      <c r="B6" s="55"/>
      <c r="C6" s="3" t="s">
        <v>0</v>
      </c>
      <c r="D6" s="3" t="s">
        <v>1</v>
      </c>
      <c r="E6" s="4" t="s">
        <v>15</v>
      </c>
      <c r="F6" s="5" t="s">
        <v>0</v>
      </c>
      <c r="G6" s="5" t="s">
        <v>1</v>
      </c>
      <c r="H6" s="30" t="s">
        <v>14</v>
      </c>
      <c r="I6" s="3" t="s">
        <v>0</v>
      </c>
      <c r="J6" s="6" t="s">
        <v>1</v>
      </c>
    </row>
    <row r="7" spans="2:14" x14ac:dyDescent="0.25">
      <c r="B7" s="7">
        <v>1</v>
      </c>
      <c r="C7" s="8">
        <f t="shared" ref="C7:C35" si="0">+ROUND(D7*3.6/1000,1)</f>
        <v>572801.4</v>
      </c>
      <c r="D7" s="24">
        <v>159111487</v>
      </c>
      <c r="E7" s="9" t="s">
        <v>23</v>
      </c>
      <c r="F7" s="8">
        <f>+ROUND(G7*3.6/1000,1)</f>
        <v>0</v>
      </c>
      <c r="G7" s="25">
        <v>0</v>
      </c>
      <c r="H7" s="11"/>
      <c r="I7" s="8">
        <f t="shared" ref="I7:I35" si="1">+ROUND(J7*3.6/1000,1)</f>
        <v>1267747.5</v>
      </c>
      <c r="J7" s="26">
        <v>352152085.00000006</v>
      </c>
      <c r="K7" s="27"/>
      <c r="L7" s="50"/>
      <c r="M7" s="27"/>
    </row>
    <row r="8" spans="2:14" x14ac:dyDescent="0.25">
      <c r="B8" s="12">
        <v>2</v>
      </c>
      <c r="C8" s="8">
        <f t="shared" si="0"/>
        <v>615643.30000000005</v>
      </c>
      <c r="D8" s="24">
        <v>171012023</v>
      </c>
      <c r="E8" s="9" t="s">
        <v>23</v>
      </c>
      <c r="F8" s="8">
        <f t="shared" ref="F8:F35" si="2">+ROUND(G8*3.6/1000,1)</f>
        <v>0</v>
      </c>
      <c r="G8" s="25">
        <v>0</v>
      </c>
      <c r="H8" s="11"/>
      <c r="I8" s="8">
        <f t="shared" si="1"/>
        <v>567788.69999999995</v>
      </c>
      <c r="J8" s="26">
        <v>157719092.00000003</v>
      </c>
      <c r="K8" s="27"/>
      <c r="L8" s="50"/>
      <c r="M8" s="27"/>
      <c r="N8" s="27"/>
    </row>
    <row r="9" spans="2:14" x14ac:dyDescent="0.25">
      <c r="B9" s="12">
        <v>3</v>
      </c>
      <c r="C9" s="8">
        <f t="shared" si="0"/>
        <v>385793.9</v>
      </c>
      <c r="D9" s="24">
        <v>107164970</v>
      </c>
      <c r="E9" s="9" t="s">
        <v>23</v>
      </c>
      <c r="F9" s="8">
        <f t="shared" si="2"/>
        <v>0</v>
      </c>
      <c r="G9" s="25">
        <v>0</v>
      </c>
      <c r="H9" s="11"/>
      <c r="I9" s="8">
        <f t="shared" si="1"/>
        <v>286718</v>
      </c>
      <c r="J9" s="26">
        <v>79643900.000000045</v>
      </c>
      <c r="K9" s="27"/>
      <c r="L9" s="50"/>
      <c r="M9" s="27"/>
      <c r="N9" s="27"/>
    </row>
    <row r="10" spans="2:14" x14ac:dyDescent="0.25">
      <c r="B10" s="12">
        <v>4</v>
      </c>
      <c r="C10" s="8">
        <f t="shared" si="0"/>
        <v>394912.7</v>
      </c>
      <c r="D10" s="24">
        <v>109697978</v>
      </c>
      <c r="E10" s="9" t="s">
        <v>23</v>
      </c>
      <c r="F10" s="8">
        <f t="shared" si="2"/>
        <v>0</v>
      </c>
      <c r="G10" s="24">
        <v>0</v>
      </c>
      <c r="H10" s="9"/>
      <c r="I10" s="8">
        <f t="shared" si="1"/>
        <v>159007.4</v>
      </c>
      <c r="J10" s="26">
        <v>44168709</v>
      </c>
      <c r="K10" s="27"/>
      <c r="L10" s="50"/>
      <c r="M10" s="27"/>
      <c r="N10" s="27"/>
    </row>
    <row r="11" spans="2:14" x14ac:dyDescent="0.25">
      <c r="B11" s="12">
        <v>5</v>
      </c>
      <c r="C11" s="8">
        <f t="shared" si="0"/>
        <v>288011.8</v>
      </c>
      <c r="D11" s="24">
        <v>80003265</v>
      </c>
      <c r="E11" s="9" t="s">
        <v>23</v>
      </c>
      <c r="F11" s="8">
        <f t="shared" si="2"/>
        <v>0</v>
      </c>
      <c r="G11" s="25">
        <v>0</v>
      </c>
      <c r="H11" s="11"/>
      <c r="I11" s="8">
        <f t="shared" si="1"/>
        <v>3381461.7</v>
      </c>
      <c r="J11" s="26">
        <v>939294906</v>
      </c>
      <c r="K11" s="27"/>
      <c r="L11" s="50"/>
      <c r="M11" s="27"/>
      <c r="N11" s="27"/>
    </row>
    <row r="12" spans="2:14" x14ac:dyDescent="0.25">
      <c r="B12" s="12">
        <v>6</v>
      </c>
      <c r="C12" s="8">
        <f t="shared" si="0"/>
        <v>486543.5</v>
      </c>
      <c r="D12" s="24">
        <v>135150963</v>
      </c>
      <c r="E12" s="9" t="s">
        <v>23</v>
      </c>
      <c r="F12" s="8">
        <f t="shared" si="2"/>
        <v>3418295.4</v>
      </c>
      <c r="G12" s="25">
        <v>949526509</v>
      </c>
      <c r="H12" s="9" t="s">
        <v>23</v>
      </c>
      <c r="I12" s="8">
        <f t="shared" si="1"/>
        <v>2895461.7</v>
      </c>
      <c r="J12" s="26">
        <v>804294905.99999988</v>
      </c>
      <c r="K12" s="27"/>
      <c r="L12" s="50"/>
      <c r="M12" s="27"/>
      <c r="N12" s="27"/>
    </row>
    <row r="13" spans="2:14" x14ac:dyDescent="0.25">
      <c r="B13" s="12">
        <v>7</v>
      </c>
      <c r="C13" s="8">
        <f t="shared" si="0"/>
        <v>575823.80000000005</v>
      </c>
      <c r="D13" s="24">
        <v>159951043</v>
      </c>
      <c r="E13" s="9" t="s">
        <v>23</v>
      </c>
      <c r="F13" s="8">
        <f t="shared" si="2"/>
        <v>0</v>
      </c>
      <c r="G13" s="25">
        <v>0</v>
      </c>
      <c r="H13" s="11"/>
      <c r="I13" s="8">
        <f t="shared" si="1"/>
        <v>2319461.7000000002</v>
      </c>
      <c r="J13" s="26">
        <v>644294905.99999988</v>
      </c>
      <c r="K13" s="27"/>
      <c r="L13" s="50"/>
      <c r="M13" s="27"/>
      <c r="N13" s="27"/>
    </row>
    <row r="14" spans="2:14" x14ac:dyDescent="0.25">
      <c r="B14" s="12">
        <v>8</v>
      </c>
      <c r="C14" s="8">
        <f t="shared" si="0"/>
        <v>415530.8</v>
      </c>
      <c r="D14" s="24">
        <v>115425226</v>
      </c>
      <c r="E14" s="9" t="s">
        <v>23</v>
      </c>
      <c r="F14" s="8">
        <f t="shared" si="2"/>
        <v>0</v>
      </c>
      <c r="G14" s="25">
        <v>0</v>
      </c>
      <c r="H14" s="11"/>
      <c r="I14" s="8">
        <f t="shared" si="1"/>
        <v>1903813.3</v>
      </c>
      <c r="J14" s="26">
        <v>528837020</v>
      </c>
      <c r="K14" s="27"/>
      <c r="L14" s="50"/>
      <c r="M14" s="27"/>
      <c r="N14" s="27"/>
    </row>
    <row r="15" spans="2:14" x14ac:dyDescent="0.25">
      <c r="B15" s="12">
        <v>9</v>
      </c>
      <c r="C15" s="8">
        <f t="shared" si="0"/>
        <v>415659.3</v>
      </c>
      <c r="D15" s="24">
        <v>115460907</v>
      </c>
      <c r="E15" s="9" t="s">
        <v>23</v>
      </c>
      <c r="F15" s="8">
        <f t="shared" si="2"/>
        <v>0</v>
      </c>
      <c r="G15" s="25">
        <v>0</v>
      </c>
      <c r="H15" s="11"/>
      <c r="I15" s="8">
        <f t="shared" si="1"/>
        <v>1488164.9</v>
      </c>
      <c r="J15" s="26">
        <v>413379134</v>
      </c>
      <c r="K15" s="29"/>
      <c r="L15" s="50"/>
      <c r="M15" s="27"/>
      <c r="N15" s="27"/>
    </row>
    <row r="16" spans="2:14" x14ac:dyDescent="0.25">
      <c r="B16" s="12">
        <v>10</v>
      </c>
      <c r="C16" s="8">
        <f t="shared" si="0"/>
        <v>329629.5</v>
      </c>
      <c r="D16" s="24">
        <v>91563756</v>
      </c>
      <c r="E16" s="9" t="s">
        <v>23</v>
      </c>
      <c r="F16" s="8">
        <f t="shared" si="2"/>
        <v>0</v>
      </c>
      <c r="G16" s="25">
        <v>0</v>
      </c>
      <c r="H16" s="11"/>
      <c r="I16" s="8">
        <f t="shared" si="1"/>
        <v>1158234.5</v>
      </c>
      <c r="J16" s="26">
        <v>321731809</v>
      </c>
      <c r="K16" s="29"/>
      <c r="L16" s="50"/>
      <c r="M16" s="27"/>
      <c r="N16" s="27"/>
    </row>
    <row r="17" spans="2:14" x14ac:dyDescent="0.25">
      <c r="B17" s="12">
        <v>11</v>
      </c>
      <c r="C17" s="8">
        <f t="shared" si="0"/>
        <v>330307.40000000002</v>
      </c>
      <c r="D17" s="24">
        <v>91752061</v>
      </c>
      <c r="E17" s="9" t="s">
        <v>23</v>
      </c>
      <c r="F17" s="8">
        <f t="shared" si="2"/>
        <v>0</v>
      </c>
      <c r="G17" s="25">
        <v>0</v>
      </c>
      <c r="H17" s="11"/>
      <c r="I17" s="8">
        <f t="shared" si="1"/>
        <v>828304.1</v>
      </c>
      <c r="J17" s="26">
        <v>230084483.99999997</v>
      </c>
      <c r="K17" s="29"/>
      <c r="L17" s="50"/>
      <c r="M17" s="27"/>
      <c r="N17" s="27"/>
    </row>
    <row r="18" spans="2:14" x14ac:dyDescent="0.25">
      <c r="B18" s="12">
        <v>12</v>
      </c>
      <c r="C18" s="8">
        <f t="shared" si="0"/>
        <v>415597.8</v>
      </c>
      <c r="D18" s="24">
        <v>115443830</v>
      </c>
      <c r="E18" s="9" t="s">
        <v>23</v>
      </c>
      <c r="F18" s="8">
        <f t="shared" si="2"/>
        <v>0</v>
      </c>
      <c r="G18" s="25">
        <v>0</v>
      </c>
      <c r="H18" s="11"/>
      <c r="I18" s="8">
        <f t="shared" si="1"/>
        <v>412655.8</v>
      </c>
      <c r="J18" s="26">
        <v>114626597.99999997</v>
      </c>
      <c r="K18" s="29"/>
      <c r="L18" s="50"/>
      <c r="M18" s="27"/>
      <c r="N18" s="27"/>
    </row>
    <row r="19" spans="2:14" x14ac:dyDescent="0.25">
      <c r="B19" s="12">
        <v>13</v>
      </c>
      <c r="C19" s="8">
        <f t="shared" si="0"/>
        <v>415658.6</v>
      </c>
      <c r="D19" s="24">
        <v>115460735</v>
      </c>
      <c r="E19" s="9" t="s">
        <v>23</v>
      </c>
      <c r="F19" s="8">
        <f t="shared" si="2"/>
        <v>0</v>
      </c>
      <c r="G19" s="25">
        <v>0</v>
      </c>
      <c r="H19" s="11"/>
      <c r="I19" s="8">
        <f t="shared" si="1"/>
        <v>3539166.8</v>
      </c>
      <c r="J19" s="26">
        <v>983101895.99999988</v>
      </c>
      <c r="K19" s="29"/>
      <c r="L19" s="50"/>
      <c r="M19" s="27"/>
      <c r="N19" s="27"/>
    </row>
    <row r="20" spans="2:14" x14ac:dyDescent="0.25">
      <c r="B20" s="12">
        <v>14</v>
      </c>
      <c r="C20" s="8">
        <f t="shared" si="0"/>
        <v>468177</v>
      </c>
      <c r="D20" s="24">
        <v>130049178</v>
      </c>
      <c r="E20" s="9" t="s">
        <v>23</v>
      </c>
      <c r="F20" s="8">
        <f t="shared" si="2"/>
        <v>3577577.5</v>
      </c>
      <c r="G20" s="25">
        <v>993771525</v>
      </c>
      <c r="H20" s="9" t="s">
        <v>23</v>
      </c>
      <c r="I20" s="8">
        <f t="shared" si="1"/>
        <v>3071166.8</v>
      </c>
      <c r="J20" s="26">
        <v>853101895.99999988</v>
      </c>
      <c r="K20" s="29"/>
      <c r="L20" s="50"/>
      <c r="M20" s="27"/>
      <c r="N20" s="27"/>
    </row>
    <row r="21" spans="2:14" x14ac:dyDescent="0.25">
      <c r="B21" s="12">
        <v>15</v>
      </c>
      <c r="C21" s="8">
        <f t="shared" si="0"/>
        <v>557992.6</v>
      </c>
      <c r="D21" s="24">
        <v>154997944</v>
      </c>
      <c r="E21" s="9" t="s">
        <v>23</v>
      </c>
      <c r="F21" s="8">
        <f t="shared" si="2"/>
        <v>0</v>
      </c>
      <c r="G21" s="25">
        <v>0</v>
      </c>
      <c r="H21" s="11"/>
      <c r="I21" s="8">
        <f t="shared" si="1"/>
        <v>2513166.7999999998</v>
      </c>
      <c r="J21" s="26">
        <v>698101895.99999976</v>
      </c>
      <c r="K21" s="29"/>
      <c r="L21" s="50"/>
      <c r="M21" s="27"/>
      <c r="N21" s="27"/>
    </row>
    <row r="22" spans="2:14" x14ac:dyDescent="0.25">
      <c r="B22" s="12">
        <v>16</v>
      </c>
      <c r="C22" s="8">
        <f t="shared" si="0"/>
        <v>445617.4</v>
      </c>
      <c r="D22" s="24">
        <v>123782612</v>
      </c>
      <c r="E22" s="9" t="s">
        <v>23</v>
      </c>
      <c r="F22" s="8">
        <f t="shared" si="2"/>
        <v>0</v>
      </c>
      <c r="G22" s="25">
        <v>0</v>
      </c>
      <c r="H22" s="11"/>
      <c r="I22" s="8">
        <f t="shared" si="1"/>
        <v>2067462.6</v>
      </c>
      <c r="J22" s="26">
        <v>574295175.99999988</v>
      </c>
      <c r="K22" s="29"/>
      <c r="L22" s="50"/>
      <c r="M22" s="27"/>
      <c r="N22" s="27"/>
    </row>
    <row r="23" spans="2:14" x14ac:dyDescent="0.25">
      <c r="B23" s="12">
        <v>17</v>
      </c>
      <c r="C23" s="8">
        <f t="shared" si="0"/>
        <v>373043.6</v>
      </c>
      <c r="D23" s="24">
        <v>103623220</v>
      </c>
      <c r="E23" s="9" t="s">
        <v>23</v>
      </c>
      <c r="F23" s="8">
        <f t="shared" si="2"/>
        <v>0</v>
      </c>
      <c r="G23" s="25">
        <v>0</v>
      </c>
      <c r="H23" s="11"/>
      <c r="I23" s="8">
        <f t="shared" si="1"/>
        <v>1694131.1</v>
      </c>
      <c r="J23" s="26">
        <v>470591976.99999982</v>
      </c>
      <c r="K23" s="29"/>
      <c r="L23" s="50"/>
      <c r="M23" s="27"/>
      <c r="N23" s="27"/>
    </row>
    <row r="24" spans="2:14" x14ac:dyDescent="0.25">
      <c r="B24" s="12">
        <v>18</v>
      </c>
      <c r="C24" s="8">
        <f t="shared" si="0"/>
        <v>373701.7</v>
      </c>
      <c r="D24" s="24">
        <v>103806027</v>
      </c>
      <c r="E24" s="9" t="s">
        <v>23</v>
      </c>
      <c r="F24" s="8">
        <f t="shared" si="2"/>
        <v>0</v>
      </c>
      <c r="G24" s="25">
        <v>0</v>
      </c>
      <c r="H24" s="11"/>
      <c r="I24" s="8">
        <f t="shared" si="1"/>
        <v>1320799.6000000001</v>
      </c>
      <c r="J24" s="26">
        <v>366888777.99999982</v>
      </c>
      <c r="K24" s="29"/>
      <c r="L24" s="50"/>
      <c r="M24" s="27"/>
      <c r="N24" s="27"/>
    </row>
    <row r="25" spans="2:14" x14ac:dyDescent="0.25">
      <c r="B25" s="12">
        <v>19</v>
      </c>
      <c r="C25" s="8">
        <f t="shared" si="0"/>
        <v>648741.30000000005</v>
      </c>
      <c r="D25" s="24">
        <v>180205914</v>
      </c>
      <c r="E25" s="9" t="s">
        <v>23</v>
      </c>
      <c r="F25" s="8">
        <f t="shared" si="2"/>
        <v>0</v>
      </c>
      <c r="G25" s="25">
        <v>0</v>
      </c>
      <c r="H25" s="11"/>
      <c r="I25" s="8">
        <f t="shared" si="1"/>
        <v>672799.6</v>
      </c>
      <c r="J25" s="26">
        <v>186888777.99999985</v>
      </c>
      <c r="K25" s="29"/>
      <c r="L25" s="50"/>
      <c r="M25" s="27"/>
      <c r="N25" s="27"/>
    </row>
    <row r="26" spans="2:14" x14ac:dyDescent="0.25">
      <c r="B26" s="12">
        <v>20</v>
      </c>
      <c r="C26" s="8">
        <f t="shared" si="0"/>
        <v>647992.9</v>
      </c>
      <c r="D26" s="24">
        <v>179998022</v>
      </c>
      <c r="E26" s="9" t="s">
        <v>23</v>
      </c>
      <c r="F26" s="8">
        <f t="shared" si="2"/>
        <v>0</v>
      </c>
      <c r="G26" s="25">
        <v>0</v>
      </c>
      <c r="H26" s="11"/>
      <c r="I26" s="8">
        <f t="shared" si="1"/>
        <v>339007.4</v>
      </c>
      <c r="J26" s="26">
        <v>94168709</v>
      </c>
      <c r="K26" s="29"/>
      <c r="L26" s="50"/>
      <c r="M26" s="27"/>
      <c r="N26" s="27"/>
    </row>
    <row r="27" spans="2:14" x14ac:dyDescent="0.25">
      <c r="B27" s="12">
        <v>21</v>
      </c>
      <c r="C27" s="8">
        <f t="shared" si="0"/>
        <v>557863.69999999995</v>
      </c>
      <c r="D27" s="24">
        <v>154962144</v>
      </c>
      <c r="E27" s="9" t="s">
        <v>23</v>
      </c>
      <c r="F27" s="8">
        <f t="shared" si="2"/>
        <v>466986.4</v>
      </c>
      <c r="G27" s="25">
        <v>129718439</v>
      </c>
      <c r="H27" s="9" t="s">
        <v>23</v>
      </c>
      <c r="I27" s="8">
        <f t="shared" si="1"/>
        <v>0</v>
      </c>
      <c r="J27" s="26">
        <v>0</v>
      </c>
      <c r="K27" s="29"/>
      <c r="L27" s="50"/>
      <c r="M27" s="27"/>
      <c r="N27" s="27"/>
    </row>
    <row r="28" spans="2:14" x14ac:dyDescent="0.25">
      <c r="B28" s="12">
        <v>22</v>
      </c>
      <c r="C28" s="8">
        <f t="shared" si="0"/>
        <v>85074.2</v>
      </c>
      <c r="D28" s="24">
        <v>23631718</v>
      </c>
      <c r="E28" s="9" t="s">
        <v>23</v>
      </c>
      <c r="F28" s="8">
        <f t="shared" si="2"/>
        <v>0</v>
      </c>
      <c r="G28" s="25">
        <v>0</v>
      </c>
      <c r="H28" s="9"/>
      <c r="I28" s="8">
        <f t="shared" si="1"/>
        <v>0</v>
      </c>
      <c r="J28" s="26">
        <v>0</v>
      </c>
      <c r="K28" s="29"/>
      <c r="L28" s="50"/>
      <c r="M28" s="27"/>
      <c r="N28" s="27"/>
    </row>
    <row r="29" spans="2:14" x14ac:dyDescent="0.25">
      <c r="B29" s="12">
        <v>23</v>
      </c>
      <c r="C29" s="8">
        <f t="shared" si="0"/>
        <v>0</v>
      </c>
      <c r="D29" s="24">
        <v>0</v>
      </c>
      <c r="E29" s="9" t="s">
        <v>23</v>
      </c>
      <c r="F29" s="8">
        <f t="shared" si="2"/>
        <v>0</v>
      </c>
      <c r="G29" s="25">
        <v>0</v>
      </c>
      <c r="H29" s="11"/>
      <c r="I29" s="8">
        <f t="shared" si="1"/>
        <v>0</v>
      </c>
      <c r="J29" s="26">
        <v>0</v>
      </c>
      <c r="K29" s="29"/>
      <c r="L29" s="50"/>
      <c r="M29" s="27"/>
      <c r="N29" s="27"/>
    </row>
    <row r="30" spans="2:14" x14ac:dyDescent="0.25">
      <c r="B30" s="12">
        <v>24</v>
      </c>
      <c r="C30" s="8">
        <f t="shared" si="0"/>
        <v>0</v>
      </c>
      <c r="D30" s="24">
        <v>0</v>
      </c>
      <c r="E30" s="9" t="s">
        <v>23</v>
      </c>
      <c r="F30" s="8">
        <f t="shared" si="2"/>
        <v>0</v>
      </c>
      <c r="G30" s="25">
        <v>0</v>
      </c>
      <c r="H30" s="11"/>
      <c r="I30" s="8">
        <f t="shared" si="1"/>
        <v>0</v>
      </c>
      <c r="J30" s="26">
        <v>0</v>
      </c>
      <c r="K30" s="29"/>
      <c r="L30" s="50"/>
      <c r="M30" s="27"/>
      <c r="N30" s="27"/>
    </row>
    <row r="31" spans="2:14" x14ac:dyDescent="0.25">
      <c r="B31" s="12">
        <v>25</v>
      </c>
      <c r="C31" s="8">
        <f t="shared" si="0"/>
        <v>0</v>
      </c>
      <c r="D31" s="24">
        <v>0</v>
      </c>
      <c r="E31" s="9" t="s">
        <v>23</v>
      </c>
      <c r="F31" s="8">
        <f t="shared" si="2"/>
        <v>0</v>
      </c>
      <c r="G31" s="25">
        <v>0</v>
      </c>
      <c r="H31" s="11"/>
      <c r="I31" s="8">
        <f t="shared" si="1"/>
        <v>0</v>
      </c>
      <c r="J31" s="26">
        <v>0</v>
      </c>
      <c r="L31" s="50"/>
      <c r="M31" s="27"/>
    </row>
    <row r="32" spans="2:14" x14ac:dyDescent="0.25">
      <c r="B32" s="12">
        <v>26</v>
      </c>
      <c r="C32" s="8">
        <f t="shared" si="0"/>
        <v>0</v>
      </c>
      <c r="D32" s="24">
        <v>0</v>
      </c>
      <c r="E32" s="9" t="s">
        <v>23</v>
      </c>
      <c r="F32" s="8">
        <f t="shared" si="2"/>
        <v>0</v>
      </c>
      <c r="G32" s="25">
        <v>0</v>
      </c>
      <c r="H32" s="11"/>
      <c r="I32" s="8">
        <f t="shared" si="1"/>
        <v>0</v>
      </c>
      <c r="J32" s="26">
        <v>0</v>
      </c>
      <c r="L32" s="50"/>
      <c r="M32" s="27"/>
    </row>
    <row r="33" spans="2:13" x14ac:dyDescent="0.25">
      <c r="B33" s="12">
        <v>27</v>
      </c>
      <c r="C33" s="8">
        <f t="shared" si="0"/>
        <v>0</v>
      </c>
      <c r="D33" s="24">
        <v>0</v>
      </c>
      <c r="E33" s="9" t="s">
        <v>23</v>
      </c>
      <c r="F33" s="8">
        <f t="shared" si="2"/>
        <v>0</v>
      </c>
      <c r="G33" s="25">
        <v>0</v>
      </c>
      <c r="H33" s="11"/>
      <c r="I33" s="8">
        <f t="shared" si="1"/>
        <v>0</v>
      </c>
      <c r="J33" s="26">
        <v>0</v>
      </c>
      <c r="L33" s="50"/>
      <c r="M33" s="27"/>
    </row>
    <row r="34" spans="2:13" x14ac:dyDescent="0.25">
      <c r="B34" s="12">
        <v>28</v>
      </c>
      <c r="C34" s="8">
        <f t="shared" si="0"/>
        <v>0</v>
      </c>
      <c r="D34" s="24">
        <v>0</v>
      </c>
      <c r="E34" s="9" t="s">
        <v>23</v>
      </c>
      <c r="F34" s="8">
        <f t="shared" si="2"/>
        <v>0</v>
      </c>
      <c r="G34" s="25">
        <v>0</v>
      </c>
      <c r="H34" s="11"/>
      <c r="I34" s="8">
        <f t="shared" si="1"/>
        <v>0</v>
      </c>
      <c r="J34" s="26">
        <v>0</v>
      </c>
      <c r="L34" s="50"/>
      <c r="M34" s="27"/>
    </row>
    <row r="35" spans="2:13" ht="15.75" thickBot="1" x14ac:dyDescent="0.3">
      <c r="B35" s="31">
        <v>29</v>
      </c>
      <c r="C35" s="32">
        <f t="shared" si="0"/>
        <v>0</v>
      </c>
      <c r="D35" s="33">
        <v>0</v>
      </c>
      <c r="E35" s="34" t="s">
        <v>23</v>
      </c>
      <c r="F35" s="32">
        <f t="shared" si="2"/>
        <v>0</v>
      </c>
      <c r="G35" s="35">
        <v>0</v>
      </c>
      <c r="H35" s="36"/>
      <c r="I35" s="32">
        <f t="shared" si="1"/>
        <v>0</v>
      </c>
      <c r="J35" s="37">
        <v>0</v>
      </c>
      <c r="L35" s="50"/>
      <c r="M35" s="27"/>
    </row>
    <row r="36" spans="2:13" ht="15.75" thickBot="1" x14ac:dyDescent="0.3">
      <c r="B36" s="13"/>
      <c r="C36" s="14"/>
      <c r="D36" s="14"/>
      <c r="E36" s="15"/>
      <c r="F36" s="16"/>
      <c r="G36" s="16"/>
      <c r="H36" s="17"/>
      <c r="I36" s="14"/>
      <c r="J36" s="14"/>
    </row>
    <row r="37" spans="2:13" x14ac:dyDescent="0.25">
      <c r="B37" s="18" t="s">
        <v>2</v>
      </c>
      <c r="C37" s="51" t="s">
        <v>13</v>
      </c>
      <c r="D37" s="51"/>
      <c r="E37" s="51"/>
      <c r="F37" s="52"/>
      <c r="G37" s="52"/>
      <c r="H37" s="52"/>
      <c r="I37" s="52"/>
      <c r="J37" s="19"/>
    </row>
    <row r="38" spans="2:13" ht="24" customHeight="1" x14ac:dyDescent="0.25">
      <c r="B38" s="20" t="s">
        <v>3</v>
      </c>
      <c r="C38" s="59" t="s">
        <v>12</v>
      </c>
      <c r="D38" s="59"/>
      <c r="E38" s="59"/>
      <c r="F38" s="59"/>
      <c r="G38" s="59"/>
      <c r="H38" s="59"/>
      <c r="I38" s="59"/>
      <c r="J38" s="21"/>
    </row>
    <row r="39" spans="2:13" ht="22.5" customHeight="1" x14ac:dyDescent="0.25">
      <c r="B39" s="20" t="s">
        <v>4</v>
      </c>
      <c r="C39" s="59" t="s">
        <v>11</v>
      </c>
      <c r="D39" s="59"/>
      <c r="E39" s="59"/>
      <c r="F39" s="60"/>
      <c r="G39" s="60"/>
      <c r="H39" s="60"/>
      <c r="I39" s="60"/>
      <c r="J39" s="21"/>
    </row>
    <row r="40" spans="2:13" x14ac:dyDescent="0.25">
      <c r="B40" s="20" t="s">
        <v>5</v>
      </c>
      <c r="C40" s="59" t="s">
        <v>10</v>
      </c>
      <c r="D40" s="59"/>
      <c r="E40" s="59"/>
      <c r="F40" s="59"/>
      <c r="G40" s="59"/>
      <c r="H40" s="59"/>
      <c r="I40" s="59"/>
      <c r="J40" s="21"/>
    </row>
    <row r="41" spans="2:13" x14ac:dyDescent="0.25">
      <c r="B41" s="20" t="s">
        <v>6</v>
      </c>
      <c r="C41" s="59" t="s">
        <v>9</v>
      </c>
      <c r="D41" s="59"/>
      <c r="E41" s="59"/>
      <c r="F41" s="59"/>
      <c r="G41" s="59"/>
      <c r="H41" s="59"/>
      <c r="I41" s="59"/>
      <c r="J41" s="21"/>
    </row>
    <row r="42" spans="2:13" ht="23.25" customHeight="1" thickBot="1" x14ac:dyDescent="0.3">
      <c r="B42" s="22" t="s">
        <v>8</v>
      </c>
      <c r="C42" s="61" t="s">
        <v>7</v>
      </c>
      <c r="D42" s="62"/>
      <c r="E42" s="61"/>
      <c r="F42" s="61"/>
      <c r="G42" s="61"/>
      <c r="H42" s="61"/>
      <c r="I42" s="61"/>
      <c r="J42" s="23"/>
    </row>
  </sheetData>
  <mergeCells count="11">
    <mergeCell ref="C38:I38"/>
    <mergeCell ref="C39:I39"/>
    <mergeCell ref="C40:I40"/>
    <mergeCell ref="C41:I41"/>
    <mergeCell ref="C42:I42"/>
    <mergeCell ref="C37:I37"/>
    <mergeCell ref="D3:J3"/>
    <mergeCell ref="B5:B6"/>
    <mergeCell ref="C5:E5"/>
    <mergeCell ref="F5:H5"/>
    <mergeCell ref="I5:J5"/>
  </mergeCells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0DF084-7A8C-428D-BF48-454A8D96F445}">
  <dimension ref="B3:N44"/>
  <sheetViews>
    <sheetView topLeftCell="A5" workbookViewId="0">
      <selection activeCell="K7" sqref="K7:K37"/>
    </sheetView>
  </sheetViews>
  <sheetFormatPr defaultRowHeight="15" x14ac:dyDescent="0.25"/>
  <cols>
    <col min="2" max="2" width="12.42578125" customWidth="1"/>
    <col min="3" max="3" width="17.140625" customWidth="1"/>
    <col min="4" max="4" width="11.42578125" customWidth="1"/>
    <col min="5" max="5" width="21" customWidth="1"/>
    <col min="6" max="6" width="13.85546875" customWidth="1"/>
    <col min="7" max="7" width="17.7109375" customWidth="1"/>
    <col min="8" max="8" width="21.140625" customWidth="1"/>
    <col min="9" max="10" width="15.85546875" customWidth="1"/>
    <col min="11" max="11" width="11.42578125" customWidth="1"/>
    <col min="12" max="12" width="12.7109375" customWidth="1"/>
    <col min="13" max="13" width="14.7109375" customWidth="1"/>
    <col min="14" max="14" width="11.140625" customWidth="1"/>
  </cols>
  <sheetData>
    <row r="3" spans="2:14" ht="54" customHeight="1" x14ac:dyDescent="0.25">
      <c r="D3" s="53" t="s">
        <v>75</v>
      </c>
      <c r="E3" s="53"/>
      <c r="F3" s="53"/>
      <c r="G3" s="53"/>
      <c r="H3" s="53"/>
      <c r="I3" s="53"/>
      <c r="J3" s="53"/>
    </row>
    <row r="4" spans="2:14" ht="27" thickBot="1" x14ac:dyDescent="0.45">
      <c r="D4" s="1"/>
      <c r="E4" s="2"/>
      <c r="F4" s="2"/>
      <c r="G4" s="2"/>
      <c r="H4" s="2"/>
      <c r="I4" s="2"/>
      <c r="J4" s="2"/>
    </row>
    <row r="5" spans="2:14" x14ac:dyDescent="0.25">
      <c r="B5" s="54" t="s">
        <v>19</v>
      </c>
      <c r="C5" s="56" t="s">
        <v>18</v>
      </c>
      <c r="D5" s="56"/>
      <c r="E5" s="56"/>
      <c r="F5" s="57" t="s">
        <v>17</v>
      </c>
      <c r="G5" s="57"/>
      <c r="H5" s="57"/>
      <c r="I5" s="56" t="s">
        <v>16</v>
      </c>
      <c r="J5" s="58"/>
    </row>
    <row r="6" spans="2:14" ht="26.25" thickBot="1" x14ac:dyDescent="0.3">
      <c r="B6" s="55"/>
      <c r="C6" s="3" t="s">
        <v>0</v>
      </c>
      <c r="D6" s="3" t="s">
        <v>1</v>
      </c>
      <c r="E6" s="4" t="s">
        <v>15</v>
      </c>
      <c r="F6" s="5" t="s">
        <v>0</v>
      </c>
      <c r="G6" s="5" t="s">
        <v>1</v>
      </c>
      <c r="H6" s="30" t="s">
        <v>14</v>
      </c>
      <c r="I6" s="3" t="s">
        <v>0</v>
      </c>
      <c r="J6" s="6" t="s">
        <v>1</v>
      </c>
    </row>
    <row r="7" spans="2:14" x14ac:dyDescent="0.25">
      <c r="B7" s="7">
        <v>1</v>
      </c>
      <c r="C7" s="8">
        <f t="shared" ref="C7:C37" si="0">+ROUND(D7*3.6/1000,1)</f>
        <v>660419.9</v>
      </c>
      <c r="D7" s="24">
        <v>183449982</v>
      </c>
      <c r="E7" s="9" t="s">
        <v>23</v>
      </c>
      <c r="F7" s="8">
        <f t="shared" ref="F7:F37" si="1">+ROUND(G7*3.6/1000,1)</f>
        <v>0</v>
      </c>
      <c r="G7" s="25">
        <v>0</v>
      </c>
      <c r="H7" s="11"/>
      <c r="I7" s="8">
        <f t="shared" ref="I7:I37" si="2">+ROUND(J7*3.6/1000,1)</f>
        <v>1306807</v>
      </c>
      <c r="J7" s="26">
        <v>363001946.99999994</v>
      </c>
      <c r="K7" s="27"/>
      <c r="M7" s="27"/>
    </row>
    <row r="8" spans="2:14" x14ac:dyDescent="0.25">
      <c r="B8" s="12">
        <v>2</v>
      </c>
      <c r="C8" s="8">
        <f t="shared" si="0"/>
        <v>660408</v>
      </c>
      <c r="D8" s="24">
        <v>183446678</v>
      </c>
      <c r="E8" s="9" t="s">
        <v>23</v>
      </c>
      <c r="F8" s="8">
        <f t="shared" si="1"/>
        <v>0</v>
      </c>
      <c r="G8" s="25">
        <v>0</v>
      </c>
      <c r="H8" s="11"/>
      <c r="I8" s="8">
        <f t="shared" si="2"/>
        <v>646426.6</v>
      </c>
      <c r="J8" s="26">
        <v>179562946.99999994</v>
      </c>
      <c r="K8" s="27"/>
      <c r="M8" s="27"/>
      <c r="N8" s="27"/>
    </row>
    <row r="9" spans="2:14" x14ac:dyDescent="0.25">
      <c r="B9" s="12">
        <v>3</v>
      </c>
      <c r="C9" s="8">
        <f t="shared" si="0"/>
        <v>649393.19999999995</v>
      </c>
      <c r="D9" s="24">
        <v>180387005</v>
      </c>
      <c r="E9" s="9" t="s">
        <v>23</v>
      </c>
      <c r="F9" s="8">
        <f t="shared" si="1"/>
        <v>0</v>
      </c>
      <c r="G9" s="25">
        <v>0</v>
      </c>
      <c r="H9" s="11"/>
      <c r="I9" s="8">
        <f t="shared" si="2"/>
        <v>465007.4</v>
      </c>
      <c r="J9" s="26">
        <v>129168709</v>
      </c>
      <c r="K9" s="27"/>
      <c r="M9" s="27"/>
      <c r="N9" s="27"/>
    </row>
    <row r="10" spans="2:14" x14ac:dyDescent="0.25">
      <c r="B10" s="12">
        <v>4</v>
      </c>
      <c r="C10" s="8">
        <f t="shared" si="0"/>
        <v>467079.2</v>
      </c>
      <c r="D10" s="24">
        <v>129744229</v>
      </c>
      <c r="E10" s="9" t="s">
        <v>23</v>
      </c>
      <c r="F10" s="8">
        <f t="shared" si="1"/>
        <v>0</v>
      </c>
      <c r="G10" s="24">
        <v>0</v>
      </c>
      <c r="H10" s="9"/>
      <c r="I10" s="8">
        <f t="shared" si="2"/>
        <v>0</v>
      </c>
      <c r="J10" s="26">
        <v>0</v>
      </c>
      <c r="K10" s="27"/>
      <c r="M10" s="27"/>
      <c r="N10" s="27"/>
    </row>
    <row r="11" spans="2:14" x14ac:dyDescent="0.25">
      <c r="B11" s="12">
        <v>5</v>
      </c>
      <c r="C11" s="8">
        <f t="shared" si="0"/>
        <v>0</v>
      </c>
      <c r="D11" s="24">
        <v>0</v>
      </c>
      <c r="E11" s="9" t="s">
        <v>23</v>
      </c>
      <c r="F11" s="8">
        <f t="shared" si="1"/>
        <v>0</v>
      </c>
      <c r="G11" s="25">
        <v>0</v>
      </c>
      <c r="H11" s="11"/>
      <c r="I11" s="8">
        <f t="shared" si="2"/>
        <v>3718857.8</v>
      </c>
      <c r="J11" s="26">
        <v>1033016060</v>
      </c>
      <c r="K11" s="27"/>
      <c r="M11" s="27"/>
      <c r="N11" s="27"/>
    </row>
    <row r="12" spans="2:14" x14ac:dyDescent="0.25">
      <c r="B12" s="12">
        <v>6</v>
      </c>
      <c r="C12" s="8">
        <f t="shared" si="0"/>
        <v>335574.4</v>
      </c>
      <c r="D12" s="24">
        <v>93215117</v>
      </c>
      <c r="E12" s="9" t="s">
        <v>23</v>
      </c>
      <c r="F12" s="8">
        <f t="shared" si="1"/>
        <v>3759065.2</v>
      </c>
      <c r="G12" s="25">
        <v>1044184780</v>
      </c>
      <c r="H12" s="9" t="s">
        <v>23</v>
      </c>
      <c r="I12" s="8">
        <f t="shared" si="2"/>
        <v>3368577.8</v>
      </c>
      <c r="J12" s="26">
        <v>935716060</v>
      </c>
      <c r="K12" s="27"/>
      <c r="M12" s="27"/>
      <c r="N12" s="27"/>
    </row>
    <row r="13" spans="2:14" x14ac:dyDescent="0.25">
      <c r="B13" s="12">
        <v>7</v>
      </c>
      <c r="C13" s="8">
        <f t="shared" si="0"/>
        <v>660358.80000000005</v>
      </c>
      <c r="D13" s="24">
        <v>183432992</v>
      </c>
      <c r="E13" s="9" t="s">
        <v>23</v>
      </c>
      <c r="F13" s="8">
        <f t="shared" si="1"/>
        <v>0</v>
      </c>
      <c r="G13" s="25">
        <v>0</v>
      </c>
      <c r="H13" s="11"/>
      <c r="I13" s="8">
        <f t="shared" si="2"/>
        <v>2708197.4</v>
      </c>
      <c r="J13" s="26">
        <v>752277060</v>
      </c>
      <c r="K13" s="27"/>
      <c r="M13" s="27"/>
      <c r="N13" s="27"/>
    </row>
    <row r="14" spans="2:14" x14ac:dyDescent="0.25">
      <c r="B14" s="12">
        <v>8</v>
      </c>
      <c r="C14" s="8">
        <f t="shared" si="0"/>
        <v>546019.19999999995</v>
      </c>
      <c r="D14" s="24">
        <v>151671989</v>
      </c>
      <c r="E14" s="9" t="s">
        <v>23</v>
      </c>
      <c r="F14" s="8">
        <f t="shared" si="1"/>
        <v>0</v>
      </c>
      <c r="G14" s="25">
        <v>0</v>
      </c>
      <c r="H14" s="11"/>
      <c r="I14" s="8">
        <f t="shared" si="2"/>
        <v>2161906.6</v>
      </c>
      <c r="J14" s="26">
        <v>600529602</v>
      </c>
      <c r="K14" s="27"/>
      <c r="M14" s="27"/>
      <c r="N14" s="27"/>
    </row>
    <row r="15" spans="2:14" x14ac:dyDescent="0.25">
      <c r="B15" s="12">
        <v>9</v>
      </c>
      <c r="C15" s="8">
        <f t="shared" si="0"/>
        <v>546264.9</v>
      </c>
      <c r="D15" s="24">
        <v>151740253</v>
      </c>
      <c r="E15" s="9" t="s">
        <v>23</v>
      </c>
      <c r="F15" s="8">
        <f t="shared" si="1"/>
        <v>0</v>
      </c>
      <c r="G15" s="25">
        <v>0</v>
      </c>
      <c r="H15" s="11"/>
      <c r="I15" s="8">
        <f t="shared" si="2"/>
        <v>1615615.7</v>
      </c>
      <c r="J15" s="26">
        <v>448782144</v>
      </c>
      <c r="K15" s="27"/>
      <c r="M15" s="27"/>
      <c r="N15" s="27"/>
    </row>
    <row r="16" spans="2:14" x14ac:dyDescent="0.25">
      <c r="B16" s="12">
        <v>10</v>
      </c>
      <c r="C16" s="8">
        <f t="shared" si="0"/>
        <v>577462.80000000005</v>
      </c>
      <c r="D16" s="24">
        <v>160406347</v>
      </c>
      <c r="E16" s="9" t="s">
        <v>23</v>
      </c>
      <c r="F16" s="8">
        <f t="shared" si="1"/>
        <v>0</v>
      </c>
      <c r="G16" s="25">
        <v>0</v>
      </c>
      <c r="H16" s="11"/>
      <c r="I16" s="8">
        <f t="shared" si="2"/>
        <v>1038264.5</v>
      </c>
      <c r="J16" s="26">
        <v>288406795</v>
      </c>
      <c r="K16" s="27"/>
      <c r="M16" s="27"/>
      <c r="N16" s="27"/>
    </row>
    <row r="17" spans="2:14" x14ac:dyDescent="0.25">
      <c r="B17" s="12">
        <v>11</v>
      </c>
      <c r="C17" s="8">
        <f t="shared" si="0"/>
        <v>577289.6</v>
      </c>
      <c r="D17" s="24">
        <v>160358214</v>
      </c>
      <c r="E17" s="9" t="s">
        <v>23</v>
      </c>
      <c r="F17" s="8">
        <f t="shared" si="1"/>
        <v>0</v>
      </c>
      <c r="G17" s="25">
        <v>0</v>
      </c>
      <c r="H17" s="11"/>
      <c r="I17" s="8">
        <f t="shared" si="2"/>
        <v>460913.2</v>
      </c>
      <c r="J17" s="26">
        <v>128031446.00000001</v>
      </c>
      <c r="K17" s="27"/>
      <c r="N17" s="27"/>
    </row>
    <row r="18" spans="2:14" x14ac:dyDescent="0.25">
      <c r="B18" s="12">
        <v>12</v>
      </c>
      <c r="C18" s="8">
        <f t="shared" si="0"/>
        <v>477761.9</v>
      </c>
      <c r="D18" s="24">
        <v>132711640</v>
      </c>
      <c r="E18" s="9" t="s">
        <v>23</v>
      </c>
      <c r="F18" s="8">
        <f t="shared" si="1"/>
        <v>0</v>
      </c>
      <c r="G18" s="25">
        <v>0</v>
      </c>
      <c r="H18" s="11"/>
      <c r="I18" s="8">
        <f t="shared" si="2"/>
        <v>347576.8</v>
      </c>
      <c r="J18" s="26">
        <v>96549109.000000015</v>
      </c>
      <c r="K18" s="27"/>
      <c r="N18" s="27"/>
    </row>
    <row r="19" spans="2:14" x14ac:dyDescent="0.25">
      <c r="B19" s="12">
        <v>13</v>
      </c>
      <c r="C19" s="8">
        <f t="shared" si="0"/>
        <v>16</v>
      </c>
      <c r="D19" s="24">
        <v>4433</v>
      </c>
      <c r="E19" s="9" t="s">
        <v>23</v>
      </c>
      <c r="F19" s="8">
        <f t="shared" si="1"/>
        <v>0</v>
      </c>
      <c r="G19" s="25">
        <v>0</v>
      </c>
      <c r="H19" s="11"/>
      <c r="I19" s="8">
        <f t="shared" si="2"/>
        <v>3559999.7</v>
      </c>
      <c r="J19" s="26">
        <v>988888797.00000012</v>
      </c>
      <c r="K19" s="27"/>
      <c r="N19" s="27"/>
    </row>
    <row r="20" spans="2:14" x14ac:dyDescent="0.25">
      <c r="B20" s="12">
        <v>14</v>
      </c>
      <c r="C20" s="8">
        <f t="shared" si="0"/>
        <v>463411.9</v>
      </c>
      <c r="D20" s="24">
        <v>128725534</v>
      </c>
      <c r="E20" s="9" t="s">
        <v>23</v>
      </c>
      <c r="F20" s="8">
        <f t="shared" si="1"/>
        <v>3952693.4</v>
      </c>
      <c r="G20" s="25">
        <v>1097970395</v>
      </c>
      <c r="H20" s="9" t="s">
        <v>23</v>
      </c>
      <c r="I20" s="8">
        <f t="shared" si="2"/>
        <v>3097399.7</v>
      </c>
      <c r="J20" s="26">
        <v>860388797.00000012</v>
      </c>
      <c r="K20" s="27"/>
      <c r="N20" s="27"/>
    </row>
    <row r="21" spans="2:14" x14ac:dyDescent="0.25">
      <c r="B21" s="12">
        <v>15</v>
      </c>
      <c r="C21" s="8">
        <f t="shared" si="0"/>
        <v>601265.5</v>
      </c>
      <c r="D21" s="24">
        <v>167018208</v>
      </c>
      <c r="E21" s="9" t="s">
        <v>23</v>
      </c>
      <c r="F21" s="8">
        <f t="shared" si="1"/>
        <v>0</v>
      </c>
      <c r="G21" s="25">
        <v>0</v>
      </c>
      <c r="H21" s="11"/>
      <c r="I21" s="8">
        <f t="shared" si="2"/>
        <v>2846769.1</v>
      </c>
      <c r="J21" s="26">
        <v>790769197</v>
      </c>
      <c r="K21" s="27"/>
      <c r="N21" s="27"/>
    </row>
    <row r="22" spans="2:14" x14ac:dyDescent="0.25">
      <c r="B22" s="12">
        <v>16</v>
      </c>
      <c r="C22" s="8">
        <f t="shared" si="0"/>
        <v>590953</v>
      </c>
      <c r="D22" s="24">
        <v>164153617</v>
      </c>
      <c r="E22" s="9" t="s">
        <v>23</v>
      </c>
      <c r="F22" s="8">
        <f t="shared" si="1"/>
        <v>0</v>
      </c>
      <c r="G22" s="25">
        <v>0</v>
      </c>
      <c r="H22" s="11"/>
      <c r="I22" s="8">
        <f t="shared" si="2"/>
        <v>2255766.1</v>
      </c>
      <c r="J22" s="26">
        <v>626601681.00000012</v>
      </c>
      <c r="K22" s="27"/>
      <c r="N22" s="27"/>
    </row>
    <row r="23" spans="2:14" x14ac:dyDescent="0.25">
      <c r="B23" s="12">
        <v>17</v>
      </c>
      <c r="C23" s="8">
        <f t="shared" si="0"/>
        <v>591011.1</v>
      </c>
      <c r="D23" s="24">
        <v>164169758</v>
      </c>
      <c r="E23" s="9" t="s">
        <v>23</v>
      </c>
      <c r="F23" s="8">
        <f t="shared" si="1"/>
        <v>0</v>
      </c>
      <c r="G23" s="25">
        <v>0</v>
      </c>
      <c r="H23" s="11"/>
      <c r="I23" s="8">
        <f t="shared" si="2"/>
        <v>1664763</v>
      </c>
      <c r="J23" s="26">
        <v>462434165</v>
      </c>
      <c r="K23" s="27"/>
      <c r="N23" s="27"/>
    </row>
    <row r="24" spans="2:14" x14ac:dyDescent="0.25">
      <c r="B24" s="12">
        <v>18</v>
      </c>
      <c r="C24" s="8">
        <f t="shared" si="0"/>
        <v>575281.1</v>
      </c>
      <c r="D24" s="24">
        <v>159800301</v>
      </c>
      <c r="E24" s="9" t="s">
        <v>23</v>
      </c>
      <c r="F24" s="8">
        <f t="shared" si="1"/>
        <v>0</v>
      </c>
      <c r="G24" s="25">
        <v>0</v>
      </c>
      <c r="H24" s="11"/>
      <c r="I24" s="8">
        <f t="shared" si="2"/>
        <v>1089537.6000000001</v>
      </c>
      <c r="J24" s="26">
        <v>302649332</v>
      </c>
      <c r="K24" s="27"/>
      <c r="N24" s="27"/>
    </row>
    <row r="25" spans="2:14" x14ac:dyDescent="0.25">
      <c r="B25" s="12">
        <v>19</v>
      </c>
      <c r="C25" s="8">
        <f t="shared" si="0"/>
        <v>575230.9</v>
      </c>
      <c r="D25" s="24">
        <v>159786361</v>
      </c>
      <c r="E25" s="9" t="s">
        <v>23</v>
      </c>
      <c r="F25" s="8">
        <f t="shared" si="1"/>
        <v>0</v>
      </c>
      <c r="G25" s="25">
        <v>0</v>
      </c>
      <c r="H25" s="11"/>
      <c r="I25" s="8">
        <f t="shared" si="2"/>
        <v>514312.2</v>
      </c>
      <c r="J25" s="26">
        <v>142864499</v>
      </c>
      <c r="K25" s="27"/>
      <c r="N25" s="27"/>
    </row>
    <row r="26" spans="2:14" x14ac:dyDescent="0.25">
      <c r="B26" s="12">
        <v>20</v>
      </c>
      <c r="C26" s="8">
        <f t="shared" si="0"/>
        <v>517158.2</v>
      </c>
      <c r="D26" s="24">
        <v>143655059</v>
      </c>
      <c r="E26" s="9" t="s">
        <v>23</v>
      </c>
      <c r="F26" s="8">
        <f t="shared" si="1"/>
        <v>0</v>
      </c>
      <c r="G26" s="25">
        <v>0</v>
      </c>
      <c r="H26" s="11"/>
      <c r="I26" s="8">
        <f t="shared" si="2"/>
        <v>3689984.2</v>
      </c>
      <c r="J26" s="26">
        <v>1024995624</v>
      </c>
      <c r="K26" s="27"/>
      <c r="N26" s="27"/>
    </row>
    <row r="27" spans="2:14" x14ac:dyDescent="0.25">
      <c r="B27" s="12">
        <v>21</v>
      </c>
      <c r="C27" s="8">
        <f t="shared" si="0"/>
        <v>517385.9</v>
      </c>
      <c r="D27" s="24">
        <v>143718319</v>
      </c>
      <c r="E27" s="9" t="s">
        <v>23</v>
      </c>
      <c r="F27" s="8">
        <f t="shared" si="1"/>
        <v>3729902.9</v>
      </c>
      <c r="G27" s="25">
        <v>1036084148</v>
      </c>
      <c r="H27" s="9" t="s">
        <v>23</v>
      </c>
      <c r="I27" s="8">
        <f t="shared" si="2"/>
        <v>3172664.2</v>
      </c>
      <c r="J27" s="26">
        <v>881295624</v>
      </c>
      <c r="K27" s="27"/>
      <c r="N27" s="27"/>
    </row>
    <row r="28" spans="2:14" x14ac:dyDescent="0.25">
      <c r="B28" s="12">
        <v>22</v>
      </c>
      <c r="C28" s="8">
        <f t="shared" si="0"/>
        <v>626558.80000000005</v>
      </c>
      <c r="D28" s="24">
        <v>174044112</v>
      </c>
      <c r="E28" s="9" t="s">
        <v>23</v>
      </c>
      <c r="F28" s="8">
        <f t="shared" si="1"/>
        <v>0</v>
      </c>
      <c r="G28" s="25">
        <v>0</v>
      </c>
      <c r="H28" s="9"/>
      <c r="I28" s="8">
        <f t="shared" si="2"/>
        <v>2546264.2000000002</v>
      </c>
      <c r="J28" s="26">
        <v>707295624</v>
      </c>
      <c r="K28" s="27"/>
      <c r="N28" s="27"/>
    </row>
    <row r="29" spans="2:14" x14ac:dyDescent="0.25">
      <c r="B29" s="12">
        <v>23</v>
      </c>
      <c r="C29" s="8">
        <f t="shared" si="0"/>
        <v>443903.5</v>
      </c>
      <c r="D29" s="24">
        <v>123306531</v>
      </c>
      <c r="E29" s="9" t="s">
        <v>23</v>
      </c>
      <c r="F29" s="8">
        <f t="shared" si="1"/>
        <v>0</v>
      </c>
      <c r="G29" s="25">
        <v>0</v>
      </c>
      <c r="H29" s="11"/>
      <c r="I29" s="8">
        <f t="shared" si="2"/>
        <v>2102156</v>
      </c>
      <c r="J29" s="26">
        <v>583932222</v>
      </c>
      <c r="K29" s="27"/>
      <c r="N29" s="27"/>
    </row>
    <row r="30" spans="2:14" x14ac:dyDescent="0.25">
      <c r="B30" s="12">
        <v>24</v>
      </c>
      <c r="C30" s="8">
        <f t="shared" si="0"/>
        <v>444117.1</v>
      </c>
      <c r="D30" s="24">
        <v>123365859</v>
      </c>
      <c r="E30" s="9" t="s">
        <v>23</v>
      </c>
      <c r="F30" s="8">
        <f t="shared" si="1"/>
        <v>0</v>
      </c>
      <c r="G30" s="25">
        <v>0</v>
      </c>
      <c r="H30" s="11"/>
      <c r="I30" s="8">
        <f t="shared" si="2"/>
        <v>1658047.8</v>
      </c>
      <c r="J30" s="26">
        <v>460568820.00000006</v>
      </c>
      <c r="K30" s="27"/>
      <c r="L30" s="29"/>
      <c r="M30" s="28"/>
      <c r="N30" s="27"/>
    </row>
    <row r="31" spans="2:14" x14ac:dyDescent="0.25">
      <c r="B31" s="12">
        <v>25</v>
      </c>
      <c r="C31" s="8">
        <f t="shared" si="0"/>
        <v>480876.2</v>
      </c>
      <c r="D31" s="24">
        <v>133576729</v>
      </c>
      <c r="E31" s="9" t="s">
        <v>23</v>
      </c>
      <c r="F31" s="8">
        <f t="shared" si="1"/>
        <v>0</v>
      </c>
      <c r="G31" s="25">
        <v>0</v>
      </c>
      <c r="H31" s="11"/>
      <c r="I31" s="8">
        <f t="shared" si="2"/>
        <v>1177251</v>
      </c>
      <c r="J31" s="26">
        <v>327014172.00000006</v>
      </c>
      <c r="K31" s="27"/>
      <c r="M31" s="28"/>
    </row>
    <row r="32" spans="2:14" x14ac:dyDescent="0.25">
      <c r="B32" s="12">
        <v>26</v>
      </c>
      <c r="C32" s="8">
        <f t="shared" si="0"/>
        <v>444056.5</v>
      </c>
      <c r="D32" s="24">
        <v>123349015</v>
      </c>
      <c r="E32" s="9" t="s">
        <v>23</v>
      </c>
      <c r="F32" s="8">
        <f t="shared" si="1"/>
        <v>0</v>
      </c>
      <c r="G32" s="25">
        <v>0</v>
      </c>
      <c r="H32" s="11"/>
      <c r="I32" s="8">
        <f t="shared" si="2"/>
        <v>733142.8</v>
      </c>
      <c r="J32" s="26">
        <v>203650770.00000003</v>
      </c>
      <c r="K32" s="27"/>
      <c r="M32" s="28"/>
    </row>
    <row r="33" spans="2:13" x14ac:dyDescent="0.25">
      <c r="B33" s="12">
        <v>27</v>
      </c>
      <c r="C33" s="8">
        <f t="shared" si="0"/>
        <v>418664.7</v>
      </c>
      <c r="D33" s="24">
        <v>116295755</v>
      </c>
      <c r="E33" s="9" t="s">
        <v>23</v>
      </c>
      <c r="F33" s="8">
        <f t="shared" si="1"/>
        <v>0</v>
      </c>
      <c r="G33" s="25">
        <v>0</v>
      </c>
      <c r="H33" s="11"/>
      <c r="I33" s="8">
        <f t="shared" si="2"/>
        <v>314414.8</v>
      </c>
      <c r="J33" s="26">
        <v>87337453.00000003</v>
      </c>
      <c r="K33" s="27"/>
      <c r="M33" s="28"/>
    </row>
    <row r="34" spans="2:13" x14ac:dyDescent="0.25">
      <c r="B34" s="12">
        <v>28</v>
      </c>
      <c r="C34" s="8">
        <f t="shared" si="0"/>
        <v>317497.3</v>
      </c>
      <c r="D34" s="24">
        <v>88193691</v>
      </c>
      <c r="E34" s="9" t="s">
        <v>23</v>
      </c>
      <c r="F34" s="8">
        <f t="shared" si="1"/>
        <v>0</v>
      </c>
      <c r="G34" s="25">
        <v>0</v>
      </c>
      <c r="H34" s="11"/>
      <c r="I34" s="8">
        <f t="shared" si="2"/>
        <v>3273277.9</v>
      </c>
      <c r="J34" s="26">
        <v>909243853</v>
      </c>
      <c r="K34" s="27"/>
    </row>
    <row r="35" spans="2:13" x14ac:dyDescent="0.25">
      <c r="B35" s="12">
        <v>29</v>
      </c>
      <c r="C35" s="8">
        <f t="shared" si="0"/>
        <v>518487</v>
      </c>
      <c r="D35" s="24">
        <v>144024159</v>
      </c>
      <c r="E35" s="9" t="s">
        <v>23</v>
      </c>
      <c r="F35" s="8">
        <f t="shared" si="1"/>
        <v>3781709.4</v>
      </c>
      <c r="G35" s="25">
        <v>1050474845</v>
      </c>
      <c r="H35" s="11" t="s">
        <v>23</v>
      </c>
      <c r="I35" s="8">
        <f t="shared" si="2"/>
        <v>2754877.9</v>
      </c>
      <c r="J35" s="26">
        <v>765243853.00000012</v>
      </c>
      <c r="K35" s="27"/>
    </row>
    <row r="36" spans="2:13" x14ac:dyDescent="0.25">
      <c r="B36" s="12">
        <v>30</v>
      </c>
      <c r="C36" s="8">
        <f t="shared" si="0"/>
        <v>593963.19999999995</v>
      </c>
      <c r="D36" s="24">
        <v>164989773</v>
      </c>
      <c r="E36" s="9" t="s">
        <v>23</v>
      </c>
      <c r="F36" s="8">
        <f t="shared" si="1"/>
        <v>0</v>
      </c>
      <c r="G36" s="25">
        <v>0</v>
      </c>
      <c r="H36" s="11"/>
      <c r="I36" s="8">
        <f t="shared" si="2"/>
        <v>2160877.9</v>
      </c>
      <c r="J36" s="26">
        <v>600243853.00000012</v>
      </c>
      <c r="K36" s="27"/>
    </row>
    <row r="37" spans="2:13" ht="15.75" thickBot="1" x14ac:dyDescent="0.3">
      <c r="B37" s="31">
        <v>31</v>
      </c>
      <c r="C37" s="32">
        <f t="shared" si="0"/>
        <v>446330.4</v>
      </c>
      <c r="D37" s="33">
        <v>123980659</v>
      </c>
      <c r="E37" s="34" t="s">
        <v>23</v>
      </c>
      <c r="F37" s="32">
        <f t="shared" si="1"/>
        <v>0</v>
      </c>
      <c r="G37" s="35">
        <v>0</v>
      </c>
      <c r="H37" s="36"/>
      <c r="I37" s="32">
        <f t="shared" si="2"/>
        <v>1714520.9</v>
      </c>
      <c r="J37" s="37">
        <v>476255813.00000006</v>
      </c>
      <c r="K37" s="27"/>
    </row>
    <row r="38" spans="2:13" ht="15.75" thickBot="1" x14ac:dyDescent="0.3">
      <c r="B38" s="13"/>
      <c r="C38" s="14"/>
      <c r="D38" s="14"/>
      <c r="E38" s="15"/>
      <c r="F38" s="16"/>
      <c r="G38" s="16"/>
      <c r="H38" s="17"/>
      <c r="I38" s="14"/>
      <c r="J38" s="14"/>
    </row>
    <row r="39" spans="2:13" x14ac:dyDescent="0.25">
      <c r="B39" s="18" t="s">
        <v>2</v>
      </c>
      <c r="C39" s="51" t="s">
        <v>13</v>
      </c>
      <c r="D39" s="51"/>
      <c r="E39" s="51"/>
      <c r="F39" s="52"/>
      <c r="G39" s="52"/>
      <c r="H39" s="52"/>
      <c r="I39" s="52"/>
      <c r="J39" s="19"/>
    </row>
    <row r="40" spans="2:13" ht="24" customHeight="1" x14ac:dyDescent="0.25">
      <c r="B40" s="20" t="s">
        <v>3</v>
      </c>
      <c r="C40" s="59" t="s">
        <v>12</v>
      </c>
      <c r="D40" s="59"/>
      <c r="E40" s="59"/>
      <c r="F40" s="59"/>
      <c r="G40" s="59"/>
      <c r="H40" s="59"/>
      <c r="I40" s="59"/>
      <c r="J40" s="21"/>
    </row>
    <row r="41" spans="2:13" ht="22.5" customHeight="1" x14ac:dyDescent="0.25">
      <c r="B41" s="20" t="s">
        <v>4</v>
      </c>
      <c r="C41" s="59" t="s">
        <v>11</v>
      </c>
      <c r="D41" s="59"/>
      <c r="E41" s="59"/>
      <c r="F41" s="60"/>
      <c r="G41" s="60"/>
      <c r="H41" s="60"/>
      <c r="I41" s="60"/>
      <c r="J41" s="21"/>
    </row>
    <row r="42" spans="2:13" x14ac:dyDescent="0.25">
      <c r="B42" s="20" t="s">
        <v>5</v>
      </c>
      <c r="C42" s="59" t="s">
        <v>10</v>
      </c>
      <c r="D42" s="59"/>
      <c r="E42" s="59"/>
      <c r="F42" s="59"/>
      <c r="G42" s="59"/>
      <c r="H42" s="59"/>
      <c r="I42" s="59"/>
      <c r="J42" s="21"/>
    </row>
    <row r="43" spans="2:13" x14ac:dyDescent="0.25">
      <c r="B43" s="20" t="s">
        <v>6</v>
      </c>
      <c r="C43" s="59" t="s">
        <v>9</v>
      </c>
      <c r="D43" s="59"/>
      <c r="E43" s="59"/>
      <c r="F43" s="59"/>
      <c r="G43" s="59"/>
      <c r="H43" s="59"/>
      <c r="I43" s="59"/>
      <c r="J43" s="21"/>
    </row>
    <row r="44" spans="2:13" ht="23.25" customHeight="1" thickBot="1" x14ac:dyDescent="0.3">
      <c r="B44" s="22" t="s">
        <v>8</v>
      </c>
      <c r="C44" s="61" t="s">
        <v>7</v>
      </c>
      <c r="D44" s="62"/>
      <c r="E44" s="61"/>
      <c r="F44" s="61"/>
      <c r="G44" s="61"/>
      <c r="H44" s="61"/>
      <c r="I44" s="61"/>
      <c r="J44" s="23"/>
    </row>
  </sheetData>
  <mergeCells count="11">
    <mergeCell ref="C40:I40"/>
    <mergeCell ref="C41:I41"/>
    <mergeCell ref="C42:I42"/>
    <mergeCell ref="C43:I43"/>
    <mergeCell ref="C44:I44"/>
    <mergeCell ref="C39:I39"/>
    <mergeCell ref="D3:J3"/>
    <mergeCell ref="B5:B6"/>
    <mergeCell ref="C5:E5"/>
    <mergeCell ref="F5:H5"/>
    <mergeCell ref="I5:J5"/>
  </mergeCells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C14DE7-C777-45CA-869E-42499657AF29}">
  <dimension ref="B3:N44"/>
  <sheetViews>
    <sheetView topLeftCell="A13" workbookViewId="0">
      <selection activeCell="O19" sqref="O19"/>
    </sheetView>
  </sheetViews>
  <sheetFormatPr defaultRowHeight="15" x14ac:dyDescent="0.25"/>
  <cols>
    <col min="2" max="2" width="12.42578125" customWidth="1"/>
    <col min="3" max="3" width="17.140625" customWidth="1"/>
    <col min="4" max="4" width="11.42578125" customWidth="1"/>
    <col min="5" max="5" width="21" customWidth="1"/>
    <col min="6" max="6" width="13.85546875" customWidth="1"/>
    <col min="7" max="7" width="17.7109375" customWidth="1"/>
    <col min="8" max="8" width="21.140625" customWidth="1"/>
    <col min="9" max="10" width="15.85546875" customWidth="1"/>
    <col min="11" max="11" width="11.42578125" customWidth="1"/>
    <col min="12" max="12" width="12.7109375" customWidth="1"/>
    <col min="13" max="13" width="14.7109375" customWidth="1"/>
    <col min="14" max="14" width="11.140625" customWidth="1"/>
  </cols>
  <sheetData>
    <row r="3" spans="2:14" ht="54" customHeight="1" x14ac:dyDescent="0.25">
      <c r="D3" s="53" t="s">
        <v>74</v>
      </c>
      <c r="E3" s="53"/>
      <c r="F3" s="53"/>
      <c r="G3" s="53"/>
      <c r="H3" s="53"/>
      <c r="I3" s="53"/>
      <c r="J3" s="53"/>
    </row>
    <row r="4" spans="2:14" ht="27" thickBot="1" x14ac:dyDescent="0.45">
      <c r="D4" s="1"/>
      <c r="E4" s="2"/>
      <c r="F4" s="2"/>
      <c r="G4" s="2"/>
      <c r="H4" s="2"/>
      <c r="I4" s="2"/>
      <c r="J4" s="2"/>
    </row>
    <row r="5" spans="2:14" x14ac:dyDescent="0.25">
      <c r="B5" s="54" t="s">
        <v>19</v>
      </c>
      <c r="C5" s="56" t="s">
        <v>18</v>
      </c>
      <c r="D5" s="56"/>
      <c r="E5" s="56"/>
      <c r="F5" s="57" t="s">
        <v>17</v>
      </c>
      <c r="G5" s="57"/>
      <c r="H5" s="57"/>
      <c r="I5" s="56" t="s">
        <v>16</v>
      </c>
      <c r="J5" s="58"/>
    </row>
    <row r="6" spans="2:14" ht="26.25" thickBot="1" x14ac:dyDescent="0.3">
      <c r="B6" s="55"/>
      <c r="C6" s="3" t="s">
        <v>0</v>
      </c>
      <c r="D6" s="3" t="s">
        <v>1</v>
      </c>
      <c r="E6" s="4" t="s">
        <v>15</v>
      </c>
      <c r="F6" s="5" t="s">
        <v>0</v>
      </c>
      <c r="G6" s="5" t="s">
        <v>1</v>
      </c>
      <c r="H6" s="30" t="s">
        <v>14</v>
      </c>
      <c r="I6" s="3" t="s">
        <v>0</v>
      </c>
      <c r="J6" s="6" t="s">
        <v>1</v>
      </c>
    </row>
    <row r="7" spans="2:14" x14ac:dyDescent="0.25">
      <c r="B7" s="7">
        <v>1</v>
      </c>
      <c r="C7" s="8">
        <f t="shared" ref="C7:C37" si="0">+ROUND(D7*3.6/1000,1)</f>
        <v>386070.3</v>
      </c>
      <c r="D7" s="24">
        <v>107241759</v>
      </c>
      <c r="E7" s="9" t="s">
        <v>23</v>
      </c>
      <c r="F7" s="8">
        <f t="shared" ref="F7:F37" si="1">+ROUND(G7*3.6/1000,1)</f>
        <v>0</v>
      </c>
      <c r="G7" s="25">
        <v>0</v>
      </c>
      <c r="H7" s="11"/>
      <c r="I7" s="8">
        <f t="shared" ref="I7:I37" si="2">+ROUND(J7*3.6/1000,1)</f>
        <v>321007.40000000002</v>
      </c>
      <c r="J7" s="26">
        <v>89168709</v>
      </c>
      <c r="K7" s="27"/>
      <c r="L7" s="50"/>
      <c r="M7" s="27"/>
    </row>
    <row r="8" spans="2:14" x14ac:dyDescent="0.25">
      <c r="B8" s="12">
        <v>2</v>
      </c>
      <c r="C8" s="8">
        <f t="shared" si="0"/>
        <v>161923.9</v>
      </c>
      <c r="D8" s="24">
        <v>44978874</v>
      </c>
      <c r="E8" s="9" t="s">
        <v>23</v>
      </c>
      <c r="F8" s="8">
        <f t="shared" si="1"/>
        <v>0</v>
      </c>
      <c r="G8" s="25">
        <v>0</v>
      </c>
      <c r="H8" s="11"/>
      <c r="I8" s="8">
        <f t="shared" si="2"/>
        <v>159007.4</v>
      </c>
      <c r="J8" s="26">
        <v>44168709</v>
      </c>
      <c r="K8" s="27"/>
      <c r="L8" s="50"/>
      <c r="M8" s="27"/>
      <c r="N8" s="27"/>
    </row>
    <row r="9" spans="2:14" x14ac:dyDescent="0.25">
      <c r="B9" s="12">
        <v>3</v>
      </c>
      <c r="C9" s="8">
        <f t="shared" si="0"/>
        <v>162023.20000000001</v>
      </c>
      <c r="D9" s="24">
        <v>45006446</v>
      </c>
      <c r="E9" s="9" t="s">
        <v>23</v>
      </c>
      <c r="F9" s="8">
        <f t="shared" si="1"/>
        <v>0</v>
      </c>
      <c r="G9" s="25">
        <v>0</v>
      </c>
      <c r="H9" s="11"/>
      <c r="I9" s="8">
        <f t="shared" si="2"/>
        <v>3595981.9</v>
      </c>
      <c r="J9" s="26">
        <v>998883857</v>
      </c>
      <c r="K9" s="27"/>
      <c r="L9" s="50"/>
      <c r="M9" s="27"/>
      <c r="N9" s="27"/>
    </row>
    <row r="10" spans="2:14" x14ac:dyDescent="0.25">
      <c r="B10" s="12">
        <v>4</v>
      </c>
      <c r="C10" s="8">
        <f t="shared" si="0"/>
        <v>486467.1</v>
      </c>
      <c r="D10" s="24">
        <v>135129762</v>
      </c>
      <c r="E10" s="9" t="s">
        <v>23</v>
      </c>
      <c r="F10" s="8">
        <f t="shared" si="1"/>
        <v>3637900.1</v>
      </c>
      <c r="G10" s="24">
        <v>1010527796</v>
      </c>
      <c r="H10" s="9" t="s">
        <v>23</v>
      </c>
      <c r="I10" s="8">
        <f t="shared" si="2"/>
        <v>3109981.9</v>
      </c>
      <c r="J10" s="26">
        <v>863883857</v>
      </c>
      <c r="K10" s="27"/>
      <c r="L10" s="50"/>
      <c r="M10" s="27"/>
      <c r="N10" s="27"/>
    </row>
    <row r="11" spans="2:14" x14ac:dyDescent="0.25">
      <c r="B11" s="12">
        <v>5</v>
      </c>
      <c r="C11" s="8">
        <f t="shared" si="0"/>
        <v>592213.30000000005</v>
      </c>
      <c r="D11" s="24">
        <v>164503699</v>
      </c>
      <c r="E11" s="9" t="s">
        <v>23</v>
      </c>
      <c r="F11" s="8">
        <f t="shared" si="1"/>
        <v>0</v>
      </c>
      <c r="G11" s="25">
        <v>0</v>
      </c>
      <c r="H11" s="11"/>
      <c r="I11" s="8">
        <f t="shared" si="2"/>
        <v>2517781.9</v>
      </c>
      <c r="J11" s="26">
        <v>699383857</v>
      </c>
      <c r="K11" s="27"/>
      <c r="L11" s="50"/>
      <c r="M11" s="27"/>
      <c r="N11" s="27"/>
    </row>
    <row r="12" spans="2:14" x14ac:dyDescent="0.25">
      <c r="B12" s="12">
        <v>6</v>
      </c>
      <c r="C12" s="8">
        <f t="shared" si="0"/>
        <v>592210.19999999995</v>
      </c>
      <c r="D12" s="24">
        <v>164502822</v>
      </c>
      <c r="E12" s="9" t="s">
        <v>23</v>
      </c>
      <c r="F12" s="8">
        <f t="shared" si="1"/>
        <v>0</v>
      </c>
      <c r="G12" s="25">
        <v>0</v>
      </c>
      <c r="H12" s="9"/>
      <c r="I12" s="8">
        <f t="shared" si="2"/>
        <v>1925581.9</v>
      </c>
      <c r="J12" s="26">
        <v>534883856.99999994</v>
      </c>
      <c r="K12" s="27"/>
      <c r="L12" s="50"/>
      <c r="M12" s="27"/>
      <c r="N12" s="27"/>
    </row>
    <row r="13" spans="2:14" x14ac:dyDescent="0.25">
      <c r="B13" s="12">
        <v>7</v>
      </c>
      <c r="C13" s="8">
        <f t="shared" si="0"/>
        <v>592223.80000000005</v>
      </c>
      <c r="D13" s="24">
        <v>164506614</v>
      </c>
      <c r="E13" s="9" t="s">
        <v>23</v>
      </c>
      <c r="F13" s="8">
        <f t="shared" si="1"/>
        <v>0</v>
      </c>
      <c r="G13" s="25">
        <v>0</v>
      </c>
      <c r="H13" s="11"/>
      <c r="I13" s="8">
        <f t="shared" si="2"/>
        <v>1333381.8999999999</v>
      </c>
      <c r="J13" s="26">
        <v>370383856.99999994</v>
      </c>
      <c r="K13" s="27"/>
      <c r="L13" s="50"/>
      <c r="M13" s="27"/>
      <c r="N13" s="27"/>
    </row>
    <row r="14" spans="2:14" x14ac:dyDescent="0.25">
      <c r="B14" s="12">
        <v>8</v>
      </c>
      <c r="C14" s="8">
        <f t="shared" si="0"/>
        <v>592205.69999999995</v>
      </c>
      <c r="D14" s="24">
        <v>164501584</v>
      </c>
      <c r="E14" s="9" t="s">
        <v>23</v>
      </c>
      <c r="F14" s="8">
        <f t="shared" si="1"/>
        <v>0</v>
      </c>
      <c r="G14" s="25">
        <v>0</v>
      </c>
      <c r="H14" s="11"/>
      <c r="I14" s="8">
        <f t="shared" si="2"/>
        <v>741181.9</v>
      </c>
      <c r="J14" s="26">
        <v>205883856.99999994</v>
      </c>
      <c r="K14" s="27"/>
      <c r="L14" s="50"/>
      <c r="M14" s="27"/>
      <c r="N14" s="27"/>
    </row>
    <row r="15" spans="2:14" x14ac:dyDescent="0.25">
      <c r="B15" s="12">
        <v>9</v>
      </c>
      <c r="C15" s="8">
        <f t="shared" si="0"/>
        <v>263494.2</v>
      </c>
      <c r="D15" s="24">
        <v>73192822</v>
      </c>
      <c r="E15" s="9" t="s">
        <v>23</v>
      </c>
      <c r="F15" s="8">
        <f t="shared" si="1"/>
        <v>0</v>
      </c>
      <c r="G15" s="25">
        <v>0</v>
      </c>
      <c r="H15" s="11"/>
      <c r="I15" s="8">
        <f t="shared" si="2"/>
        <v>477194.4</v>
      </c>
      <c r="J15" s="26">
        <v>132553991.99999994</v>
      </c>
      <c r="K15" s="27"/>
      <c r="L15" s="50"/>
      <c r="M15" s="27"/>
      <c r="N15" s="27"/>
    </row>
    <row r="16" spans="2:14" x14ac:dyDescent="0.25">
      <c r="B16" s="12">
        <v>10</v>
      </c>
      <c r="C16" s="8">
        <f t="shared" si="0"/>
        <v>82528.800000000003</v>
      </c>
      <c r="D16" s="24">
        <v>22924671</v>
      </c>
      <c r="E16" s="9" t="s">
        <v>23</v>
      </c>
      <c r="F16" s="8">
        <f t="shared" si="1"/>
        <v>0</v>
      </c>
      <c r="G16" s="25">
        <v>0</v>
      </c>
      <c r="H16" s="11"/>
      <c r="I16" s="8">
        <f t="shared" si="2"/>
        <v>394705.6</v>
      </c>
      <c r="J16" s="26">
        <v>109640441.99999994</v>
      </c>
      <c r="K16" s="27"/>
      <c r="L16" s="50"/>
      <c r="M16" s="27"/>
      <c r="N16" s="27"/>
    </row>
    <row r="17" spans="2:14" x14ac:dyDescent="0.25">
      <c r="B17" s="12">
        <v>11</v>
      </c>
      <c r="C17" s="8">
        <f t="shared" si="0"/>
        <v>164453.4</v>
      </c>
      <c r="D17" s="24">
        <v>45681510</v>
      </c>
      <c r="E17" s="9" t="s">
        <v>23</v>
      </c>
      <c r="F17" s="8">
        <f t="shared" si="1"/>
        <v>0</v>
      </c>
      <c r="G17" s="25">
        <v>0</v>
      </c>
      <c r="H17" s="11"/>
      <c r="I17" s="8">
        <f t="shared" si="2"/>
        <v>230005.1</v>
      </c>
      <c r="J17" s="26">
        <v>63890291.999999925</v>
      </c>
      <c r="K17" s="27"/>
      <c r="L17" s="50"/>
      <c r="N17" s="27"/>
    </row>
    <row r="18" spans="2:14" x14ac:dyDescent="0.25">
      <c r="B18" s="12">
        <v>12</v>
      </c>
      <c r="C18" s="8">
        <f t="shared" si="0"/>
        <v>0</v>
      </c>
      <c r="D18" s="24">
        <v>0</v>
      </c>
      <c r="E18" s="9" t="s">
        <v>23</v>
      </c>
      <c r="F18" s="8">
        <f t="shared" si="1"/>
        <v>0</v>
      </c>
      <c r="G18" s="25">
        <v>0</v>
      </c>
      <c r="H18" s="11"/>
      <c r="I18" s="8">
        <f t="shared" si="2"/>
        <v>230005.1</v>
      </c>
      <c r="J18" s="26">
        <v>63890291.999999925</v>
      </c>
      <c r="K18" s="27"/>
      <c r="L18" s="50"/>
      <c r="N18" s="27"/>
    </row>
    <row r="19" spans="2:14" x14ac:dyDescent="0.25">
      <c r="B19" s="12">
        <v>13</v>
      </c>
      <c r="C19" s="8">
        <f t="shared" si="0"/>
        <v>0</v>
      </c>
      <c r="D19" s="24">
        <v>0</v>
      </c>
      <c r="E19" s="9" t="s">
        <v>23</v>
      </c>
      <c r="F19" s="8">
        <f t="shared" si="1"/>
        <v>0</v>
      </c>
      <c r="G19" s="25">
        <v>0</v>
      </c>
      <c r="H19" s="11"/>
      <c r="I19" s="8">
        <f t="shared" si="2"/>
        <v>230005.1</v>
      </c>
      <c r="J19" s="26">
        <v>63890291.999999925</v>
      </c>
      <c r="K19" s="27"/>
      <c r="L19" s="50"/>
      <c r="N19" s="27"/>
    </row>
    <row r="20" spans="2:14" x14ac:dyDescent="0.25">
      <c r="B20" s="12">
        <v>14</v>
      </c>
      <c r="C20" s="8">
        <f t="shared" si="0"/>
        <v>191176.6</v>
      </c>
      <c r="D20" s="24">
        <v>53104615</v>
      </c>
      <c r="E20" s="9" t="s">
        <v>23</v>
      </c>
      <c r="F20" s="8">
        <f t="shared" si="1"/>
        <v>0</v>
      </c>
      <c r="G20" s="25">
        <v>0</v>
      </c>
      <c r="H20" s="9"/>
      <c r="I20" s="8">
        <f t="shared" si="2"/>
        <v>3537851.6</v>
      </c>
      <c r="J20" s="26">
        <v>982736555.99999988</v>
      </c>
      <c r="K20" s="27"/>
      <c r="L20" s="50"/>
      <c r="N20" s="27"/>
    </row>
    <row r="21" spans="2:14" x14ac:dyDescent="0.25">
      <c r="B21" s="12">
        <v>15</v>
      </c>
      <c r="C21" s="8">
        <f t="shared" si="0"/>
        <v>486337.9</v>
      </c>
      <c r="D21" s="24">
        <v>135093856</v>
      </c>
      <c r="E21" s="9" t="s">
        <v>23</v>
      </c>
      <c r="F21" s="8">
        <f t="shared" si="1"/>
        <v>3536487</v>
      </c>
      <c r="G21" s="25">
        <v>982357489</v>
      </c>
      <c r="H21" s="9" t="s">
        <v>23</v>
      </c>
      <c r="I21" s="8">
        <f t="shared" si="2"/>
        <v>3051851.6</v>
      </c>
      <c r="J21" s="26">
        <v>847736555.99999988</v>
      </c>
      <c r="K21" s="27"/>
      <c r="L21" s="50"/>
      <c r="N21" s="27"/>
    </row>
    <row r="22" spans="2:14" x14ac:dyDescent="0.25">
      <c r="B22" s="12">
        <v>16</v>
      </c>
      <c r="C22" s="8">
        <f t="shared" si="0"/>
        <v>592182.4</v>
      </c>
      <c r="D22" s="24">
        <v>164495102</v>
      </c>
      <c r="E22" s="9" t="s">
        <v>23</v>
      </c>
      <c r="F22" s="8">
        <f t="shared" si="1"/>
        <v>0</v>
      </c>
      <c r="G22" s="25">
        <v>0</v>
      </c>
      <c r="H22" s="11"/>
      <c r="I22" s="8">
        <f t="shared" si="2"/>
        <v>2459651.6</v>
      </c>
      <c r="J22" s="26">
        <v>683236555.99999988</v>
      </c>
      <c r="K22" s="27"/>
      <c r="L22" s="50"/>
      <c r="N22" s="27"/>
    </row>
    <row r="23" spans="2:14" x14ac:dyDescent="0.25">
      <c r="B23" s="12">
        <v>17</v>
      </c>
      <c r="C23" s="8">
        <f t="shared" si="0"/>
        <v>592200</v>
      </c>
      <c r="D23" s="24">
        <v>164499989</v>
      </c>
      <c r="E23" s="9" t="s">
        <v>23</v>
      </c>
      <c r="F23" s="8">
        <f t="shared" si="1"/>
        <v>0</v>
      </c>
      <c r="G23" s="25">
        <v>0</v>
      </c>
      <c r="H23" s="11"/>
      <c r="I23" s="8">
        <f t="shared" si="2"/>
        <v>1867451.6</v>
      </c>
      <c r="J23" s="26">
        <v>518736555.99999976</v>
      </c>
      <c r="K23" s="27"/>
      <c r="L23" s="50"/>
      <c r="N23" s="27"/>
    </row>
    <row r="24" spans="2:14" x14ac:dyDescent="0.25">
      <c r="B24" s="12">
        <v>18</v>
      </c>
      <c r="C24" s="8">
        <f t="shared" si="0"/>
        <v>592170.9</v>
      </c>
      <c r="D24" s="24">
        <v>164491918</v>
      </c>
      <c r="E24" s="9" t="s">
        <v>23</v>
      </c>
      <c r="F24" s="8">
        <f t="shared" si="1"/>
        <v>0</v>
      </c>
      <c r="G24" s="25">
        <v>0</v>
      </c>
      <c r="H24" s="11"/>
      <c r="I24" s="8">
        <f t="shared" si="2"/>
        <v>1275251.6000000001</v>
      </c>
      <c r="J24" s="26">
        <v>354236555.99999976</v>
      </c>
      <c r="K24" s="27"/>
      <c r="L24" s="50"/>
      <c r="N24" s="27"/>
    </row>
    <row r="25" spans="2:14" x14ac:dyDescent="0.25">
      <c r="B25" s="12">
        <v>19</v>
      </c>
      <c r="C25" s="8">
        <f t="shared" si="0"/>
        <v>592158.4</v>
      </c>
      <c r="D25" s="24">
        <v>164488431</v>
      </c>
      <c r="E25" s="9" t="s">
        <v>23</v>
      </c>
      <c r="F25" s="8">
        <f t="shared" si="1"/>
        <v>0</v>
      </c>
      <c r="G25" s="25">
        <v>0</v>
      </c>
      <c r="H25" s="11"/>
      <c r="I25" s="8">
        <f t="shared" si="2"/>
        <v>683051.6</v>
      </c>
      <c r="J25" s="26">
        <v>189736555.99999976</v>
      </c>
      <c r="K25" s="27"/>
      <c r="L25" s="50"/>
      <c r="N25" s="27"/>
    </row>
    <row r="26" spans="2:14" x14ac:dyDescent="0.25">
      <c r="B26" s="12">
        <v>20</v>
      </c>
      <c r="C26" s="8">
        <f t="shared" si="0"/>
        <v>518780</v>
      </c>
      <c r="D26" s="24">
        <v>144105554</v>
      </c>
      <c r="E26" s="9" t="s">
        <v>23</v>
      </c>
      <c r="F26" s="8">
        <f t="shared" si="1"/>
        <v>0</v>
      </c>
      <c r="G26" s="25">
        <v>0</v>
      </c>
      <c r="H26" s="11"/>
      <c r="I26" s="8">
        <f t="shared" si="2"/>
        <v>163571.6</v>
      </c>
      <c r="J26" s="26">
        <v>45436555.999999754</v>
      </c>
      <c r="K26" s="27"/>
      <c r="L26" s="50"/>
      <c r="N26" s="27"/>
    </row>
    <row r="27" spans="2:14" x14ac:dyDescent="0.25">
      <c r="B27" s="12">
        <v>21</v>
      </c>
      <c r="C27" s="8">
        <f t="shared" si="0"/>
        <v>0</v>
      </c>
      <c r="D27" s="24">
        <v>0</v>
      </c>
      <c r="E27" s="9" t="s">
        <v>23</v>
      </c>
      <c r="F27" s="8">
        <f t="shared" si="1"/>
        <v>0</v>
      </c>
      <c r="G27" s="25">
        <v>0</v>
      </c>
      <c r="H27" s="9"/>
      <c r="I27" s="8">
        <f t="shared" si="2"/>
        <v>163571.6</v>
      </c>
      <c r="J27" s="26">
        <v>45436555.999999754</v>
      </c>
      <c r="K27" s="27"/>
      <c r="L27" s="50"/>
      <c r="N27" s="27"/>
    </row>
    <row r="28" spans="2:14" x14ac:dyDescent="0.25">
      <c r="B28" s="12">
        <v>22</v>
      </c>
      <c r="C28" s="8">
        <f t="shared" si="0"/>
        <v>0</v>
      </c>
      <c r="D28" s="24">
        <v>0</v>
      </c>
      <c r="E28" s="9" t="s">
        <v>23</v>
      </c>
      <c r="F28" s="8">
        <f t="shared" si="1"/>
        <v>0</v>
      </c>
      <c r="G28" s="25">
        <v>0</v>
      </c>
      <c r="H28" s="9"/>
      <c r="I28" s="8">
        <f t="shared" si="2"/>
        <v>163571.6</v>
      </c>
      <c r="J28" s="26">
        <v>45436555.999999754</v>
      </c>
      <c r="K28" s="27"/>
      <c r="L28" s="50"/>
      <c r="N28" s="27"/>
    </row>
    <row r="29" spans="2:14" x14ac:dyDescent="0.25">
      <c r="B29" s="12">
        <v>23</v>
      </c>
      <c r="C29" s="8">
        <f t="shared" si="0"/>
        <v>191170.8</v>
      </c>
      <c r="D29" s="24">
        <v>53103006</v>
      </c>
      <c r="E29" s="9" t="s">
        <v>23</v>
      </c>
      <c r="F29" s="8">
        <f t="shared" si="1"/>
        <v>0</v>
      </c>
      <c r="G29" s="25">
        <v>0</v>
      </c>
      <c r="H29" s="11"/>
      <c r="I29" s="8">
        <f t="shared" si="2"/>
        <v>3785418.1</v>
      </c>
      <c r="J29" s="26">
        <v>1051505036</v>
      </c>
      <c r="K29" s="27"/>
      <c r="L29" s="50"/>
      <c r="N29" s="27"/>
    </row>
    <row r="30" spans="2:14" x14ac:dyDescent="0.25">
      <c r="B30" s="12">
        <v>24</v>
      </c>
      <c r="C30" s="8">
        <f t="shared" si="0"/>
        <v>366216.9</v>
      </c>
      <c r="D30" s="24">
        <v>101726911</v>
      </c>
      <c r="E30" s="9" t="s">
        <v>23</v>
      </c>
      <c r="F30" s="8">
        <f t="shared" si="1"/>
        <v>3853883.1</v>
      </c>
      <c r="G30" s="25">
        <v>1070523077</v>
      </c>
      <c r="H30" s="11" t="s">
        <v>23</v>
      </c>
      <c r="I30" s="8">
        <f t="shared" si="2"/>
        <v>3419658.1</v>
      </c>
      <c r="J30" s="26">
        <v>949905035.99999988</v>
      </c>
      <c r="K30" s="27"/>
      <c r="L30" s="50"/>
      <c r="M30" s="28"/>
      <c r="N30" s="27"/>
    </row>
    <row r="31" spans="2:14" x14ac:dyDescent="0.25">
      <c r="B31" s="12">
        <v>25</v>
      </c>
      <c r="C31" s="8">
        <f t="shared" si="0"/>
        <v>660595.80000000005</v>
      </c>
      <c r="D31" s="24">
        <v>183498830</v>
      </c>
      <c r="E31" s="9" t="s">
        <v>23</v>
      </c>
      <c r="F31" s="8">
        <f t="shared" si="1"/>
        <v>0</v>
      </c>
      <c r="G31" s="25">
        <v>0</v>
      </c>
      <c r="H31" s="11"/>
      <c r="I31" s="8">
        <f t="shared" si="2"/>
        <v>2759277.7</v>
      </c>
      <c r="J31" s="26">
        <v>766466035.99999988</v>
      </c>
      <c r="K31" s="27"/>
      <c r="L31" s="50"/>
      <c r="M31" s="28"/>
    </row>
    <row r="32" spans="2:14" x14ac:dyDescent="0.25">
      <c r="B32" s="12">
        <v>26</v>
      </c>
      <c r="C32" s="8">
        <f t="shared" si="0"/>
        <v>660422.40000000002</v>
      </c>
      <c r="D32" s="24">
        <v>183450667</v>
      </c>
      <c r="E32" s="9" t="s">
        <v>23</v>
      </c>
      <c r="F32" s="8">
        <f t="shared" si="1"/>
        <v>0</v>
      </c>
      <c r="G32" s="25">
        <v>0</v>
      </c>
      <c r="H32" s="11"/>
      <c r="I32" s="8">
        <f t="shared" si="2"/>
        <v>2098897.2999999998</v>
      </c>
      <c r="J32" s="26">
        <v>583027035.99999988</v>
      </c>
      <c r="K32" s="27"/>
      <c r="L32" s="50"/>
      <c r="M32" s="28"/>
    </row>
    <row r="33" spans="2:13" x14ac:dyDescent="0.25">
      <c r="B33" s="12">
        <v>27</v>
      </c>
      <c r="C33" s="8">
        <f t="shared" si="0"/>
        <v>660354.9</v>
      </c>
      <c r="D33" s="24">
        <v>183431906</v>
      </c>
      <c r="E33" s="9" t="s">
        <v>23</v>
      </c>
      <c r="F33" s="8">
        <f t="shared" si="1"/>
        <v>0</v>
      </c>
      <c r="G33" s="25">
        <v>0</v>
      </c>
      <c r="H33" s="11"/>
      <c r="I33" s="8">
        <f t="shared" si="2"/>
        <v>1438516.9</v>
      </c>
      <c r="J33" s="26">
        <v>399588035.99999994</v>
      </c>
      <c r="K33" s="27"/>
      <c r="L33" s="50"/>
      <c r="M33" s="28"/>
    </row>
    <row r="34" spans="2:13" x14ac:dyDescent="0.25">
      <c r="B34" s="12">
        <v>28</v>
      </c>
      <c r="C34" s="8">
        <f t="shared" si="0"/>
        <v>660417.9</v>
      </c>
      <c r="D34" s="24">
        <v>183449428</v>
      </c>
      <c r="E34" s="9" t="s">
        <v>23</v>
      </c>
      <c r="F34" s="8">
        <f t="shared" si="1"/>
        <v>0</v>
      </c>
      <c r="G34" s="25">
        <v>0</v>
      </c>
      <c r="H34" s="11"/>
      <c r="I34" s="8">
        <f t="shared" si="2"/>
        <v>778136.5</v>
      </c>
      <c r="J34" s="26">
        <v>216149035.99999991</v>
      </c>
      <c r="K34" s="27"/>
      <c r="L34" s="50"/>
    </row>
    <row r="35" spans="2:13" x14ac:dyDescent="0.25">
      <c r="B35" s="12">
        <v>29</v>
      </c>
      <c r="C35" s="8">
        <f t="shared" si="0"/>
        <v>660379.9</v>
      </c>
      <c r="D35" s="24">
        <v>183438874</v>
      </c>
      <c r="E35" s="9" t="s">
        <v>23</v>
      </c>
      <c r="F35" s="8">
        <f t="shared" si="1"/>
        <v>0</v>
      </c>
      <c r="G35" s="25">
        <v>0</v>
      </c>
      <c r="H35" s="11"/>
      <c r="I35" s="8">
        <f t="shared" si="2"/>
        <v>3287948.2</v>
      </c>
      <c r="J35" s="26">
        <v>913318946.99999988</v>
      </c>
      <c r="K35" s="27"/>
      <c r="L35" s="50"/>
    </row>
    <row r="36" spans="2:13" x14ac:dyDescent="0.25">
      <c r="B36" s="12">
        <v>30</v>
      </c>
      <c r="C36" s="8">
        <f t="shared" si="0"/>
        <v>660359.19999999995</v>
      </c>
      <c r="D36" s="24">
        <v>183433116</v>
      </c>
      <c r="E36" s="9" t="s">
        <v>23</v>
      </c>
      <c r="F36" s="8">
        <f t="shared" si="1"/>
        <v>3583807.1</v>
      </c>
      <c r="G36" s="25">
        <v>995501981</v>
      </c>
      <c r="H36" s="11" t="s">
        <v>23</v>
      </c>
      <c r="I36" s="8">
        <f t="shared" si="2"/>
        <v>2627567.7999999998</v>
      </c>
      <c r="J36" s="26">
        <v>729879946.99999988</v>
      </c>
      <c r="K36" s="27"/>
      <c r="L36" s="50"/>
    </row>
    <row r="37" spans="2:13" ht="15.75" thickBot="1" x14ac:dyDescent="0.3">
      <c r="B37" s="31">
        <v>31</v>
      </c>
      <c r="C37" s="32">
        <f t="shared" si="0"/>
        <v>660422.19999999995</v>
      </c>
      <c r="D37" s="33">
        <v>183450614</v>
      </c>
      <c r="E37" s="34" t="s">
        <v>23</v>
      </c>
      <c r="F37" s="32">
        <f t="shared" si="1"/>
        <v>0</v>
      </c>
      <c r="G37" s="35">
        <v>0</v>
      </c>
      <c r="H37" s="36"/>
      <c r="I37" s="32">
        <f t="shared" si="2"/>
        <v>1967187.4</v>
      </c>
      <c r="J37" s="37">
        <v>546440946.99999988</v>
      </c>
      <c r="K37" s="27"/>
      <c r="L37" s="50"/>
    </row>
    <row r="38" spans="2:13" ht="15.75" thickBot="1" x14ac:dyDescent="0.3">
      <c r="B38" s="13"/>
      <c r="C38" s="14"/>
      <c r="D38" s="14"/>
      <c r="E38" s="15"/>
      <c r="F38" s="16"/>
      <c r="G38" s="16"/>
      <c r="H38" s="17"/>
      <c r="I38" s="14"/>
      <c r="J38" s="14"/>
    </row>
    <row r="39" spans="2:13" x14ac:dyDescent="0.25">
      <c r="B39" s="18" t="s">
        <v>2</v>
      </c>
      <c r="C39" s="51" t="s">
        <v>13</v>
      </c>
      <c r="D39" s="51"/>
      <c r="E39" s="51"/>
      <c r="F39" s="52"/>
      <c r="G39" s="52"/>
      <c r="H39" s="52"/>
      <c r="I39" s="52"/>
      <c r="J39" s="19"/>
    </row>
    <row r="40" spans="2:13" ht="24" customHeight="1" x14ac:dyDescent="0.25">
      <c r="B40" s="20" t="s">
        <v>3</v>
      </c>
      <c r="C40" s="59" t="s">
        <v>12</v>
      </c>
      <c r="D40" s="59"/>
      <c r="E40" s="59"/>
      <c r="F40" s="59"/>
      <c r="G40" s="59"/>
      <c r="H40" s="59"/>
      <c r="I40" s="59"/>
      <c r="J40" s="21"/>
    </row>
    <row r="41" spans="2:13" ht="22.5" customHeight="1" x14ac:dyDescent="0.25">
      <c r="B41" s="20" t="s">
        <v>4</v>
      </c>
      <c r="C41" s="59" t="s">
        <v>11</v>
      </c>
      <c r="D41" s="59"/>
      <c r="E41" s="59"/>
      <c r="F41" s="60"/>
      <c r="G41" s="60"/>
      <c r="H41" s="60"/>
      <c r="I41" s="60"/>
      <c r="J41" s="21"/>
    </row>
    <row r="42" spans="2:13" x14ac:dyDescent="0.25">
      <c r="B42" s="20" t="s">
        <v>5</v>
      </c>
      <c r="C42" s="59" t="s">
        <v>10</v>
      </c>
      <c r="D42" s="59"/>
      <c r="E42" s="59"/>
      <c r="F42" s="59"/>
      <c r="G42" s="59"/>
      <c r="H42" s="59"/>
      <c r="I42" s="59"/>
      <c r="J42" s="21"/>
    </row>
    <row r="43" spans="2:13" x14ac:dyDescent="0.25">
      <c r="B43" s="20" t="s">
        <v>6</v>
      </c>
      <c r="C43" s="59" t="s">
        <v>9</v>
      </c>
      <c r="D43" s="59"/>
      <c r="E43" s="59"/>
      <c r="F43" s="59"/>
      <c r="G43" s="59"/>
      <c r="H43" s="59"/>
      <c r="I43" s="59"/>
      <c r="J43" s="21"/>
    </row>
    <row r="44" spans="2:13" ht="23.25" customHeight="1" thickBot="1" x14ac:dyDescent="0.3">
      <c r="B44" s="22" t="s">
        <v>8</v>
      </c>
      <c r="C44" s="61" t="s">
        <v>7</v>
      </c>
      <c r="D44" s="62"/>
      <c r="E44" s="61"/>
      <c r="F44" s="61"/>
      <c r="G44" s="61"/>
      <c r="H44" s="61"/>
      <c r="I44" s="61"/>
      <c r="J44" s="23"/>
    </row>
  </sheetData>
  <mergeCells count="11">
    <mergeCell ref="C39:I39"/>
    <mergeCell ref="D3:J3"/>
    <mergeCell ref="B5:B6"/>
    <mergeCell ref="C5:E5"/>
    <mergeCell ref="F5:H5"/>
    <mergeCell ref="I5:J5"/>
    <mergeCell ref="C40:I40"/>
    <mergeCell ref="C41:I41"/>
    <mergeCell ref="C42:I42"/>
    <mergeCell ref="C43:I43"/>
    <mergeCell ref="C44:I44"/>
  </mergeCells>
  <pageMargins left="0.7" right="0.7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BD2B92-4BBA-4686-B066-9E7BD11E3B18}">
  <dimension ref="B3:N43"/>
  <sheetViews>
    <sheetView topLeftCell="A3" workbookViewId="0">
      <selection activeCell="M15" sqref="M15"/>
    </sheetView>
  </sheetViews>
  <sheetFormatPr defaultRowHeight="15" x14ac:dyDescent="0.25"/>
  <cols>
    <col min="2" max="2" width="12.42578125" customWidth="1"/>
    <col min="3" max="3" width="17.140625" customWidth="1"/>
    <col min="4" max="4" width="11.42578125" customWidth="1"/>
    <col min="5" max="5" width="21" customWidth="1"/>
    <col min="6" max="6" width="13.85546875" customWidth="1"/>
    <col min="7" max="7" width="17.7109375" customWidth="1"/>
    <col min="8" max="8" width="21.140625" customWidth="1"/>
    <col min="9" max="10" width="15.85546875" customWidth="1"/>
    <col min="11" max="11" width="11.42578125" customWidth="1"/>
    <col min="12" max="12" width="12.7109375" customWidth="1"/>
    <col min="13" max="13" width="14.7109375" customWidth="1"/>
    <col min="14" max="14" width="11.140625" customWidth="1"/>
  </cols>
  <sheetData>
    <row r="3" spans="2:14" ht="54" customHeight="1" x14ac:dyDescent="0.25">
      <c r="D3" s="53" t="s">
        <v>24</v>
      </c>
      <c r="E3" s="53"/>
      <c r="F3" s="53"/>
      <c r="G3" s="53"/>
      <c r="H3" s="53"/>
      <c r="I3" s="53"/>
      <c r="J3" s="53"/>
    </row>
    <row r="4" spans="2:14" ht="27" thickBot="1" x14ac:dyDescent="0.45">
      <c r="D4" s="1"/>
      <c r="E4" s="2"/>
      <c r="F4" s="2"/>
      <c r="G4" s="2"/>
      <c r="H4" s="2"/>
      <c r="I4" s="2"/>
      <c r="J4" s="2"/>
    </row>
    <row r="5" spans="2:14" x14ac:dyDescent="0.25">
      <c r="B5" s="54" t="s">
        <v>19</v>
      </c>
      <c r="C5" s="56" t="s">
        <v>18</v>
      </c>
      <c r="D5" s="56"/>
      <c r="E5" s="56"/>
      <c r="F5" s="57" t="s">
        <v>17</v>
      </c>
      <c r="G5" s="57"/>
      <c r="H5" s="57"/>
      <c r="I5" s="56" t="s">
        <v>16</v>
      </c>
      <c r="J5" s="58"/>
    </row>
    <row r="6" spans="2:14" ht="26.25" thickBot="1" x14ac:dyDescent="0.3">
      <c r="B6" s="55"/>
      <c r="C6" s="3" t="s">
        <v>0</v>
      </c>
      <c r="D6" s="3" t="s">
        <v>1</v>
      </c>
      <c r="E6" s="4" t="s">
        <v>15</v>
      </c>
      <c r="F6" s="5" t="s">
        <v>0</v>
      </c>
      <c r="G6" s="5" t="s">
        <v>1</v>
      </c>
      <c r="H6" s="30" t="s">
        <v>14</v>
      </c>
      <c r="I6" s="3" t="s">
        <v>0</v>
      </c>
      <c r="J6" s="6" t="s">
        <v>1</v>
      </c>
    </row>
    <row r="7" spans="2:14" x14ac:dyDescent="0.25">
      <c r="B7" s="7">
        <v>1</v>
      </c>
      <c r="C7" s="8">
        <f t="shared" ref="C7:C36" si="0">+ROUND(D7*3.6/1000,1)</f>
        <v>0</v>
      </c>
      <c r="D7" s="24">
        <v>0</v>
      </c>
      <c r="E7" s="9" t="s">
        <v>23</v>
      </c>
      <c r="F7" s="8">
        <f>+ROUND(G7*3.6/1000,1)</f>
        <v>0</v>
      </c>
      <c r="G7" s="25">
        <v>0</v>
      </c>
      <c r="H7" s="11"/>
      <c r="I7" s="8">
        <f t="shared" ref="I7:I36" si="1">+ROUND(J7*3.6/1000,1)</f>
        <v>0</v>
      </c>
      <c r="J7" s="26">
        <v>0</v>
      </c>
      <c r="M7" s="27"/>
    </row>
    <row r="8" spans="2:14" x14ac:dyDescent="0.25">
      <c r="B8" s="12">
        <v>2</v>
      </c>
      <c r="C8" s="8">
        <f t="shared" si="0"/>
        <v>0</v>
      </c>
      <c r="D8" s="24">
        <v>0</v>
      </c>
      <c r="E8" s="9" t="s">
        <v>23</v>
      </c>
      <c r="F8" s="8">
        <f t="shared" ref="F8:F36" si="2">+ROUND(G8*3.6/1000,1)</f>
        <v>0</v>
      </c>
      <c r="G8" s="25">
        <v>0</v>
      </c>
      <c r="H8" s="11"/>
      <c r="I8" s="8">
        <f t="shared" si="1"/>
        <v>0</v>
      </c>
      <c r="J8" s="26">
        <v>0</v>
      </c>
      <c r="K8" s="29"/>
      <c r="M8" s="27"/>
      <c r="N8" s="27"/>
    </row>
    <row r="9" spans="2:14" x14ac:dyDescent="0.25">
      <c r="B9" s="12">
        <v>3</v>
      </c>
      <c r="C9" s="8">
        <f t="shared" si="0"/>
        <v>0</v>
      </c>
      <c r="D9" s="24">
        <v>0</v>
      </c>
      <c r="E9" s="9" t="s">
        <v>23</v>
      </c>
      <c r="F9" s="8">
        <f t="shared" si="2"/>
        <v>0</v>
      </c>
      <c r="G9" s="25">
        <v>0</v>
      </c>
      <c r="H9" s="11"/>
      <c r="I9" s="8">
        <f t="shared" si="1"/>
        <v>0</v>
      </c>
      <c r="J9" s="26">
        <v>0</v>
      </c>
      <c r="K9" s="29"/>
      <c r="M9" s="27"/>
      <c r="N9" s="27"/>
    </row>
    <row r="10" spans="2:14" x14ac:dyDescent="0.25">
      <c r="B10" s="12">
        <v>4</v>
      </c>
      <c r="C10" s="8">
        <f t="shared" si="0"/>
        <v>0</v>
      </c>
      <c r="D10" s="24">
        <v>0</v>
      </c>
      <c r="E10" s="9" t="s">
        <v>23</v>
      </c>
      <c r="F10" s="8">
        <f t="shared" si="2"/>
        <v>0</v>
      </c>
      <c r="G10" s="24">
        <v>0</v>
      </c>
      <c r="H10" s="9"/>
      <c r="I10" s="8">
        <f t="shared" si="1"/>
        <v>0</v>
      </c>
      <c r="J10" s="26">
        <v>0</v>
      </c>
      <c r="K10" s="29"/>
      <c r="M10" s="27"/>
      <c r="N10" s="27"/>
    </row>
    <row r="11" spans="2:14" x14ac:dyDescent="0.25">
      <c r="B11" s="12">
        <v>5</v>
      </c>
      <c r="C11" s="8">
        <f t="shared" si="0"/>
        <v>0</v>
      </c>
      <c r="D11" s="24">
        <v>0</v>
      </c>
      <c r="E11" s="9" t="s">
        <v>23</v>
      </c>
      <c r="F11" s="8">
        <f t="shared" si="2"/>
        <v>0</v>
      </c>
      <c r="G11" s="25">
        <v>0</v>
      </c>
      <c r="H11" s="11"/>
      <c r="I11" s="8">
        <f t="shared" si="1"/>
        <v>233739</v>
      </c>
      <c r="J11" s="26">
        <v>64927509</v>
      </c>
      <c r="K11" s="29"/>
      <c r="M11" s="27"/>
      <c r="N11" s="27"/>
    </row>
    <row r="12" spans="2:14" x14ac:dyDescent="0.25">
      <c r="B12" s="12">
        <v>6</v>
      </c>
      <c r="C12" s="8">
        <f t="shared" si="0"/>
        <v>144364.5</v>
      </c>
      <c r="D12" s="24">
        <v>40101247</v>
      </c>
      <c r="E12" s="9" t="s">
        <v>23</v>
      </c>
      <c r="F12" s="8">
        <f t="shared" si="2"/>
        <v>0</v>
      </c>
      <c r="G12" s="25">
        <v>0</v>
      </c>
      <c r="H12" s="9"/>
      <c r="I12" s="8">
        <f t="shared" si="1"/>
        <v>48275.7</v>
      </c>
      <c r="J12" s="26">
        <v>13409909</v>
      </c>
      <c r="K12" s="29"/>
      <c r="M12" s="27"/>
      <c r="N12" s="27"/>
    </row>
    <row r="13" spans="2:14" x14ac:dyDescent="0.25">
      <c r="B13" s="12">
        <v>7</v>
      </c>
      <c r="C13" s="8">
        <f t="shared" si="0"/>
        <v>184933.5</v>
      </c>
      <c r="D13" s="24">
        <v>51370403</v>
      </c>
      <c r="E13" s="9" t="s">
        <v>23</v>
      </c>
      <c r="F13" s="8">
        <f t="shared" si="2"/>
        <v>0</v>
      </c>
      <c r="G13" s="25">
        <v>0</v>
      </c>
      <c r="H13" s="11"/>
      <c r="I13" s="8">
        <f t="shared" si="1"/>
        <v>48275.7</v>
      </c>
      <c r="J13" s="26">
        <v>13409909</v>
      </c>
      <c r="K13" s="29"/>
      <c r="M13" s="27"/>
      <c r="N13" s="27"/>
    </row>
    <row r="14" spans="2:14" x14ac:dyDescent="0.25">
      <c r="B14" s="12">
        <v>8</v>
      </c>
      <c r="C14" s="8">
        <f t="shared" si="0"/>
        <v>0</v>
      </c>
      <c r="D14" s="24">
        <v>0</v>
      </c>
      <c r="E14" s="9" t="s">
        <v>23</v>
      </c>
      <c r="F14" s="8">
        <f t="shared" si="2"/>
        <v>0</v>
      </c>
      <c r="G14" s="25">
        <v>0</v>
      </c>
      <c r="H14" s="11"/>
      <c r="I14" s="8">
        <f t="shared" si="1"/>
        <v>48275.7</v>
      </c>
      <c r="J14" s="26">
        <v>13409909</v>
      </c>
      <c r="K14" s="29"/>
      <c r="M14" s="27"/>
      <c r="N14" s="27"/>
    </row>
    <row r="15" spans="2:14" x14ac:dyDescent="0.25">
      <c r="B15" s="12">
        <v>9</v>
      </c>
      <c r="C15" s="8">
        <f t="shared" si="0"/>
        <v>0</v>
      </c>
      <c r="D15" s="24">
        <v>0</v>
      </c>
      <c r="E15" s="9" t="s">
        <v>23</v>
      </c>
      <c r="F15" s="8">
        <f t="shared" si="2"/>
        <v>0</v>
      </c>
      <c r="G15" s="25">
        <v>0</v>
      </c>
      <c r="H15" s="11"/>
      <c r="I15" s="8">
        <f t="shared" si="1"/>
        <v>48275.7</v>
      </c>
      <c r="J15" s="26">
        <v>13409909</v>
      </c>
      <c r="K15" s="29"/>
      <c r="M15" s="27"/>
      <c r="N15" s="27"/>
    </row>
    <row r="16" spans="2:14" x14ac:dyDescent="0.25">
      <c r="B16" s="12">
        <v>10</v>
      </c>
      <c r="C16" s="8">
        <f t="shared" si="0"/>
        <v>0</v>
      </c>
      <c r="D16" s="24">
        <v>0</v>
      </c>
      <c r="E16" s="9" t="s">
        <v>23</v>
      </c>
      <c r="F16" s="8">
        <f t="shared" si="2"/>
        <v>0</v>
      </c>
      <c r="G16" s="25">
        <v>0</v>
      </c>
      <c r="H16" s="11"/>
      <c r="I16" s="8">
        <f t="shared" si="1"/>
        <v>48275.7</v>
      </c>
      <c r="J16" s="26">
        <v>13409909</v>
      </c>
      <c r="K16" s="29"/>
      <c r="M16" s="27"/>
      <c r="N16" s="27"/>
    </row>
    <row r="17" spans="2:14" x14ac:dyDescent="0.25">
      <c r="B17" s="12">
        <v>11</v>
      </c>
      <c r="C17" s="8">
        <f t="shared" si="0"/>
        <v>0</v>
      </c>
      <c r="D17" s="24">
        <v>0</v>
      </c>
      <c r="E17" s="9" t="s">
        <v>23</v>
      </c>
      <c r="F17" s="8">
        <f t="shared" si="2"/>
        <v>0</v>
      </c>
      <c r="G17" s="25">
        <v>0</v>
      </c>
      <c r="H17" s="11"/>
      <c r="I17" s="8">
        <f t="shared" si="1"/>
        <v>48275.7</v>
      </c>
      <c r="J17" s="26">
        <v>13409909</v>
      </c>
      <c r="K17" s="29"/>
      <c r="N17" s="27"/>
    </row>
    <row r="18" spans="2:14" x14ac:dyDescent="0.25">
      <c r="B18" s="12">
        <v>12</v>
      </c>
      <c r="C18" s="8">
        <f t="shared" si="0"/>
        <v>0</v>
      </c>
      <c r="D18" s="24">
        <v>0</v>
      </c>
      <c r="E18" s="9" t="s">
        <v>23</v>
      </c>
      <c r="F18" s="8">
        <f t="shared" si="2"/>
        <v>0</v>
      </c>
      <c r="G18" s="25">
        <v>0</v>
      </c>
      <c r="H18" s="11"/>
      <c r="I18" s="8">
        <f t="shared" si="1"/>
        <v>48275.7</v>
      </c>
      <c r="J18" s="26">
        <v>13409909</v>
      </c>
      <c r="K18" s="29"/>
      <c r="N18" s="27"/>
    </row>
    <row r="19" spans="2:14" x14ac:dyDescent="0.25">
      <c r="B19" s="12">
        <v>13</v>
      </c>
      <c r="C19" s="8">
        <f t="shared" si="0"/>
        <v>0</v>
      </c>
      <c r="D19" s="24">
        <v>0</v>
      </c>
      <c r="E19" s="9" t="s">
        <v>23</v>
      </c>
      <c r="F19" s="8">
        <f t="shared" si="2"/>
        <v>0</v>
      </c>
      <c r="G19" s="25">
        <v>0</v>
      </c>
      <c r="H19" s="11"/>
      <c r="I19" s="8">
        <f t="shared" si="1"/>
        <v>48275.7</v>
      </c>
      <c r="J19" s="26">
        <v>13409909</v>
      </c>
      <c r="K19" s="29"/>
      <c r="N19" s="27"/>
    </row>
    <row r="20" spans="2:14" x14ac:dyDescent="0.25">
      <c r="B20" s="12">
        <v>14</v>
      </c>
      <c r="C20" s="8">
        <f t="shared" si="0"/>
        <v>0</v>
      </c>
      <c r="D20" s="24">
        <v>0</v>
      </c>
      <c r="E20" s="9" t="s">
        <v>23</v>
      </c>
      <c r="F20" s="8">
        <f t="shared" si="2"/>
        <v>0</v>
      </c>
      <c r="G20" s="25">
        <v>0</v>
      </c>
      <c r="H20" s="9"/>
      <c r="I20" s="8">
        <f t="shared" si="1"/>
        <v>0</v>
      </c>
      <c r="J20" s="26">
        <v>0</v>
      </c>
      <c r="K20" s="29"/>
      <c r="N20" s="27"/>
    </row>
    <row r="21" spans="2:14" x14ac:dyDescent="0.25">
      <c r="B21" s="12">
        <v>15</v>
      </c>
      <c r="C21" s="8">
        <f t="shared" si="0"/>
        <v>102549.8</v>
      </c>
      <c r="D21" s="24">
        <v>28486047</v>
      </c>
      <c r="E21" s="9" t="s">
        <v>23</v>
      </c>
      <c r="F21" s="8">
        <f t="shared" si="2"/>
        <v>0</v>
      </c>
      <c r="G21" s="25">
        <v>0</v>
      </c>
      <c r="H21" s="11"/>
      <c r="I21" s="8">
        <f t="shared" si="1"/>
        <v>0</v>
      </c>
      <c r="J21" s="26">
        <v>0</v>
      </c>
      <c r="K21" s="29"/>
      <c r="N21" s="27"/>
    </row>
    <row r="22" spans="2:14" x14ac:dyDescent="0.25">
      <c r="B22" s="12">
        <v>16</v>
      </c>
      <c r="C22" s="8">
        <f t="shared" si="0"/>
        <v>0</v>
      </c>
      <c r="D22" s="24">
        <v>0</v>
      </c>
      <c r="E22" s="9" t="s">
        <v>23</v>
      </c>
      <c r="F22" s="8">
        <f t="shared" si="2"/>
        <v>0</v>
      </c>
      <c r="G22" s="25">
        <v>0</v>
      </c>
      <c r="H22" s="11"/>
      <c r="I22" s="8">
        <f t="shared" si="1"/>
        <v>0</v>
      </c>
      <c r="J22" s="26">
        <v>0</v>
      </c>
      <c r="K22" s="29"/>
      <c r="N22" s="27"/>
    </row>
    <row r="23" spans="2:14" x14ac:dyDescent="0.25">
      <c r="B23" s="12">
        <v>17</v>
      </c>
      <c r="C23" s="8">
        <f t="shared" si="0"/>
        <v>0</v>
      </c>
      <c r="D23" s="24">
        <v>0</v>
      </c>
      <c r="E23" s="9" t="s">
        <v>23</v>
      </c>
      <c r="F23" s="8">
        <f t="shared" si="2"/>
        <v>0</v>
      </c>
      <c r="G23" s="25">
        <v>0</v>
      </c>
      <c r="H23" s="11"/>
      <c r="I23" s="8">
        <f t="shared" si="1"/>
        <v>3621186.4</v>
      </c>
      <c r="J23" s="26">
        <v>1005885109</v>
      </c>
      <c r="K23" s="29"/>
      <c r="N23" s="27"/>
    </row>
    <row r="24" spans="2:14" x14ac:dyDescent="0.25">
      <c r="B24" s="12">
        <v>18</v>
      </c>
      <c r="C24" s="8">
        <f t="shared" si="0"/>
        <v>251441.7</v>
      </c>
      <c r="D24" s="24">
        <v>69844916</v>
      </c>
      <c r="E24" s="9" t="s">
        <v>23</v>
      </c>
      <c r="F24" s="8">
        <f t="shared" si="2"/>
        <v>3736756.2</v>
      </c>
      <c r="G24" s="25">
        <v>1037987847</v>
      </c>
      <c r="H24" s="11" t="s">
        <v>23</v>
      </c>
      <c r="I24" s="8">
        <f t="shared" si="1"/>
        <v>3370923</v>
      </c>
      <c r="J24" s="26">
        <v>936367509</v>
      </c>
      <c r="K24" s="29"/>
      <c r="N24" s="27"/>
    </row>
    <row r="25" spans="2:14" x14ac:dyDescent="0.25">
      <c r="B25" s="12">
        <v>19</v>
      </c>
      <c r="C25" s="8">
        <f t="shared" si="0"/>
        <v>558203.9</v>
      </c>
      <c r="D25" s="24">
        <v>155056631</v>
      </c>
      <c r="E25" s="9" t="s">
        <v>23</v>
      </c>
      <c r="F25" s="8">
        <f t="shared" si="2"/>
        <v>0</v>
      </c>
      <c r="G25" s="25">
        <v>0</v>
      </c>
      <c r="H25" s="11"/>
      <c r="I25" s="8">
        <f t="shared" si="1"/>
        <v>2812923</v>
      </c>
      <c r="J25" s="26">
        <v>781367509</v>
      </c>
      <c r="K25" s="29"/>
      <c r="N25" s="27"/>
    </row>
    <row r="26" spans="2:14" x14ac:dyDescent="0.25">
      <c r="B26" s="12">
        <v>20</v>
      </c>
      <c r="C26" s="8">
        <f t="shared" si="0"/>
        <v>582497.80000000005</v>
      </c>
      <c r="D26" s="24">
        <v>161804954</v>
      </c>
      <c r="E26" s="9" t="s">
        <v>23</v>
      </c>
      <c r="F26" s="8">
        <f t="shared" si="2"/>
        <v>0</v>
      </c>
      <c r="G26" s="25">
        <v>0</v>
      </c>
      <c r="H26" s="11"/>
      <c r="I26" s="8">
        <f t="shared" si="1"/>
        <v>2229723</v>
      </c>
      <c r="J26" s="26">
        <v>619367509</v>
      </c>
      <c r="K26" s="29"/>
      <c r="N26" s="27"/>
    </row>
    <row r="27" spans="2:14" x14ac:dyDescent="0.25">
      <c r="B27" s="12">
        <v>21</v>
      </c>
      <c r="C27" s="8">
        <f t="shared" si="0"/>
        <v>592236.80000000005</v>
      </c>
      <c r="D27" s="24">
        <v>164510213</v>
      </c>
      <c r="E27" s="9" t="s">
        <v>23</v>
      </c>
      <c r="F27" s="8">
        <f t="shared" si="2"/>
        <v>0</v>
      </c>
      <c r="G27" s="25">
        <v>0</v>
      </c>
      <c r="H27" s="9"/>
      <c r="I27" s="8">
        <f t="shared" si="1"/>
        <v>1637523</v>
      </c>
      <c r="J27" s="26">
        <v>454867509</v>
      </c>
      <c r="K27" s="29"/>
      <c r="N27" s="27"/>
    </row>
    <row r="28" spans="2:14" x14ac:dyDescent="0.25">
      <c r="B28" s="12">
        <v>22</v>
      </c>
      <c r="C28" s="8">
        <f t="shared" si="0"/>
        <v>592196</v>
      </c>
      <c r="D28" s="24">
        <v>164498893</v>
      </c>
      <c r="E28" s="9" t="s">
        <v>23</v>
      </c>
      <c r="F28" s="8">
        <f t="shared" si="2"/>
        <v>0</v>
      </c>
      <c r="G28" s="25">
        <v>0</v>
      </c>
      <c r="H28" s="9"/>
      <c r="I28" s="8">
        <f t="shared" si="1"/>
        <v>1045323</v>
      </c>
      <c r="J28" s="26">
        <v>290367509</v>
      </c>
      <c r="K28" s="29"/>
      <c r="N28" s="27"/>
    </row>
    <row r="29" spans="2:14" x14ac:dyDescent="0.25">
      <c r="B29" s="12">
        <v>23</v>
      </c>
      <c r="C29" s="8">
        <f t="shared" si="0"/>
        <v>592200.19999999995</v>
      </c>
      <c r="D29" s="24">
        <v>164500048</v>
      </c>
      <c r="E29" s="9" t="s">
        <v>23</v>
      </c>
      <c r="F29" s="8">
        <f t="shared" si="2"/>
        <v>0</v>
      </c>
      <c r="G29" s="25">
        <v>0</v>
      </c>
      <c r="H29" s="11"/>
      <c r="I29" s="8">
        <f t="shared" si="1"/>
        <v>474448.6</v>
      </c>
      <c r="J29" s="26">
        <v>131791285.99999999</v>
      </c>
      <c r="K29" s="29"/>
      <c r="N29" s="27"/>
    </row>
    <row r="30" spans="2:14" x14ac:dyDescent="0.25">
      <c r="B30" s="12">
        <v>24</v>
      </c>
      <c r="C30" s="8">
        <f t="shared" si="0"/>
        <v>253467</v>
      </c>
      <c r="D30" s="24">
        <v>70407511</v>
      </c>
      <c r="E30" s="9" t="s">
        <v>23</v>
      </c>
      <c r="F30" s="8">
        <f t="shared" si="2"/>
        <v>0</v>
      </c>
      <c r="G30" s="25">
        <v>0</v>
      </c>
      <c r="H30" s="11"/>
      <c r="I30" s="8">
        <f t="shared" si="1"/>
        <v>220648.6</v>
      </c>
      <c r="J30" s="26">
        <v>61291286.000000007</v>
      </c>
      <c r="K30" s="29"/>
      <c r="M30" s="28"/>
      <c r="N30" s="27"/>
    </row>
    <row r="31" spans="2:14" x14ac:dyDescent="0.25">
      <c r="B31" s="12">
        <v>25</v>
      </c>
      <c r="C31" s="8">
        <f t="shared" si="0"/>
        <v>253818.3</v>
      </c>
      <c r="D31" s="24">
        <v>70505070</v>
      </c>
      <c r="E31" s="9" t="s">
        <v>23</v>
      </c>
      <c r="F31" s="8">
        <f t="shared" si="2"/>
        <v>0</v>
      </c>
      <c r="G31" s="25">
        <v>0</v>
      </c>
      <c r="H31" s="11"/>
      <c r="I31" s="8">
        <f t="shared" si="1"/>
        <v>3208536.9</v>
      </c>
      <c r="J31" s="26">
        <v>891260256</v>
      </c>
      <c r="M31" s="28"/>
    </row>
    <row r="32" spans="2:14" x14ac:dyDescent="0.25">
      <c r="B32" s="12">
        <v>26</v>
      </c>
      <c r="C32" s="8">
        <f t="shared" si="0"/>
        <v>507950</v>
      </c>
      <c r="D32" s="24">
        <v>141097220</v>
      </c>
      <c r="E32" s="9" t="s">
        <v>23</v>
      </c>
      <c r="F32" s="8">
        <f t="shared" si="2"/>
        <v>3661599.1</v>
      </c>
      <c r="G32" s="25">
        <v>1017110856</v>
      </c>
      <c r="H32" s="11" t="s">
        <v>23</v>
      </c>
      <c r="I32" s="8">
        <f t="shared" si="1"/>
        <v>2700936.9</v>
      </c>
      <c r="J32" s="26">
        <v>750260256</v>
      </c>
      <c r="M32" s="28"/>
    </row>
    <row r="33" spans="2:13" x14ac:dyDescent="0.25">
      <c r="B33" s="12">
        <v>27</v>
      </c>
      <c r="C33" s="8">
        <f t="shared" si="0"/>
        <v>592065.80000000005</v>
      </c>
      <c r="D33" s="24">
        <v>164462735</v>
      </c>
      <c r="E33" s="9" t="s">
        <v>23</v>
      </c>
      <c r="F33" s="8">
        <f t="shared" si="2"/>
        <v>0</v>
      </c>
      <c r="G33" s="25">
        <v>0</v>
      </c>
      <c r="H33" s="11"/>
      <c r="I33" s="8">
        <f t="shared" si="1"/>
        <v>2108736.9</v>
      </c>
      <c r="J33" s="26">
        <v>585760256</v>
      </c>
      <c r="M33" s="28"/>
    </row>
    <row r="34" spans="2:13" x14ac:dyDescent="0.25">
      <c r="B34" s="12">
        <v>28</v>
      </c>
      <c r="C34" s="8">
        <f t="shared" si="0"/>
        <v>592132.80000000005</v>
      </c>
      <c r="D34" s="24">
        <v>164481341</v>
      </c>
      <c r="E34" s="9" t="s">
        <v>23</v>
      </c>
      <c r="F34" s="8">
        <f t="shared" si="2"/>
        <v>0</v>
      </c>
      <c r="G34" s="25">
        <v>0</v>
      </c>
      <c r="H34" s="11"/>
      <c r="I34" s="8">
        <f t="shared" si="1"/>
        <v>1516536.9</v>
      </c>
      <c r="J34" s="26">
        <v>421260255.99999994</v>
      </c>
    </row>
    <row r="35" spans="2:13" x14ac:dyDescent="0.25">
      <c r="B35" s="12">
        <v>29</v>
      </c>
      <c r="C35" s="8">
        <f t="shared" si="0"/>
        <v>592231.5</v>
      </c>
      <c r="D35" s="24">
        <v>164508759</v>
      </c>
      <c r="E35" s="9" t="s">
        <v>23</v>
      </c>
      <c r="F35" s="8">
        <f t="shared" si="2"/>
        <v>0</v>
      </c>
      <c r="G35" s="25">
        <v>0</v>
      </c>
      <c r="H35" s="11"/>
      <c r="I35" s="8">
        <f t="shared" si="1"/>
        <v>924336.9</v>
      </c>
      <c r="J35" s="26">
        <v>256760255.99999997</v>
      </c>
    </row>
    <row r="36" spans="2:13" ht="15.75" thickBot="1" x14ac:dyDescent="0.3">
      <c r="B36" s="31">
        <v>30</v>
      </c>
      <c r="C36" s="32">
        <f t="shared" si="0"/>
        <v>592174.6</v>
      </c>
      <c r="D36" s="33">
        <v>164492935</v>
      </c>
      <c r="E36" s="34" t="s">
        <v>23</v>
      </c>
      <c r="F36" s="32">
        <f t="shared" si="2"/>
        <v>0</v>
      </c>
      <c r="G36" s="35">
        <v>0</v>
      </c>
      <c r="H36" s="36"/>
      <c r="I36" s="32">
        <f t="shared" si="1"/>
        <v>332136.90000000002</v>
      </c>
      <c r="J36" s="37">
        <v>92260255.99999997</v>
      </c>
    </row>
    <row r="37" spans="2:13" ht="15.75" thickBot="1" x14ac:dyDescent="0.3">
      <c r="B37" s="13"/>
      <c r="C37" s="14"/>
      <c r="D37" s="14"/>
      <c r="E37" s="15"/>
      <c r="F37" s="16"/>
      <c r="G37" s="16"/>
      <c r="H37" s="17"/>
      <c r="I37" s="14"/>
      <c r="J37" s="14"/>
    </row>
    <row r="38" spans="2:13" x14ac:dyDescent="0.25">
      <c r="B38" s="18" t="s">
        <v>2</v>
      </c>
      <c r="C38" s="51" t="s">
        <v>13</v>
      </c>
      <c r="D38" s="51"/>
      <c r="E38" s="51"/>
      <c r="F38" s="52"/>
      <c r="G38" s="52"/>
      <c r="H38" s="52"/>
      <c r="I38" s="52"/>
      <c r="J38" s="19"/>
    </row>
    <row r="39" spans="2:13" ht="24" customHeight="1" x14ac:dyDescent="0.25">
      <c r="B39" s="20" t="s">
        <v>3</v>
      </c>
      <c r="C39" s="59" t="s">
        <v>12</v>
      </c>
      <c r="D39" s="59"/>
      <c r="E39" s="59"/>
      <c r="F39" s="59"/>
      <c r="G39" s="59"/>
      <c r="H39" s="59"/>
      <c r="I39" s="59"/>
      <c r="J39" s="21"/>
    </row>
    <row r="40" spans="2:13" ht="22.5" customHeight="1" x14ac:dyDescent="0.25">
      <c r="B40" s="20" t="s">
        <v>4</v>
      </c>
      <c r="C40" s="59" t="s">
        <v>11</v>
      </c>
      <c r="D40" s="59"/>
      <c r="E40" s="59"/>
      <c r="F40" s="60"/>
      <c r="G40" s="60"/>
      <c r="H40" s="60"/>
      <c r="I40" s="60"/>
      <c r="J40" s="21"/>
    </row>
    <row r="41" spans="2:13" x14ac:dyDescent="0.25">
      <c r="B41" s="20" t="s">
        <v>5</v>
      </c>
      <c r="C41" s="59" t="s">
        <v>10</v>
      </c>
      <c r="D41" s="59"/>
      <c r="E41" s="59"/>
      <c r="F41" s="59"/>
      <c r="G41" s="59"/>
      <c r="H41" s="59"/>
      <c r="I41" s="59"/>
      <c r="J41" s="21"/>
    </row>
    <row r="42" spans="2:13" x14ac:dyDescent="0.25">
      <c r="B42" s="20" t="s">
        <v>6</v>
      </c>
      <c r="C42" s="59" t="s">
        <v>9</v>
      </c>
      <c r="D42" s="59"/>
      <c r="E42" s="59"/>
      <c r="F42" s="59"/>
      <c r="G42" s="59"/>
      <c r="H42" s="59"/>
      <c r="I42" s="59"/>
      <c r="J42" s="21"/>
    </row>
    <row r="43" spans="2:13" ht="23.25" customHeight="1" thickBot="1" x14ac:dyDescent="0.3">
      <c r="B43" s="22" t="s">
        <v>8</v>
      </c>
      <c r="C43" s="61" t="s">
        <v>7</v>
      </c>
      <c r="D43" s="62"/>
      <c r="E43" s="61"/>
      <c r="F43" s="61"/>
      <c r="G43" s="61"/>
      <c r="H43" s="61"/>
      <c r="I43" s="61"/>
      <c r="J43" s="23"/>
    </row>
  </sheetData>
  <mergeCells count="11">
    <mergeCell ref="C38:I38"/>
    <mergeCell ref="D3:J3"/>
    <mergeCell ref="B5:B6"/>
    <mergeCell ref="C5:E5"/>
    <mergeCell ref="F5:H5"/>
    <mergeCell ref="I5:J5"/>
    <mergeCell ref="C39:I39"/>
    <mergeCell ref="C40:I40"/>
    <mergeCell ref="C41:I41"/>
    <mergeCell ref="C42:I42"/>
    <mergeCell ref="C43:I43"/>
  </mergeCells>
  <pageMargins left="0.7" right="0.7" top="0.75" bottom="0.75" header="0.3" footer="0.3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9310F4-6646-47B5-A75C-72BEF4070210}">
  <dimension ref="B3:N44"/>
  <sheetViews>
    <sheetView topLeftCell="A5" workbookViewId="0">
      <selection activeCell="M23" sqref="M23"/>
    </sheetView>
  </sheetViews>
  <sheetFormatPr defaultRowHeight="15" x14ac:dyDescent="0.25"/>
  <cols>
    <col min="2" max="2" width="12.42578125" customWidth="1"/>
    <col min="3" max="3" width="17.140625" customWidth="1"/>
    <col min="4" max="4" width="11.42578125" customWidth="1"/>
    <col min="5" max="5" width="21" customWidth="1"/>
    <col min="6" max="6" width="13.85546875" customWidth="1"/>
    <col min="7" max="7" width="17.7109375" customWidth="1"/>
    <col min="8" max="8" width="21.5703125" customWidth="1"/>
    <col min="9" max="10" width="15.85546875" customWidth="1"/>
    <col min="11" max="11" width="11.42578125" customWidth="1"/>
    <col min="12" max="12" width="12.7109375" customWidth="1"/>
    <col min="13" max="13" width="14.7109375" customWidth="1"/>
    <col min="14" max="14" width="11.140625" customWidth="1"/>
  </cols>
  <sheetData>
    <row r="3" spans="2:14" ht="54" customHeight="1" x14ac:dyDescent="0.25">
      <c r="D3" s="53" t="s">
        <v>21</v>
      </c>
      <c r="E3" s="53"/>
      <c r="F3" s="53"/>
      <c r="G3" s="53"/>
      <c r="H3" s="53"/>
      <c r="I3" s="53"/>
      <c r="J3" s="53"/>
    </row>
    <row r="4" spans="2:14" ht="27" thickBot="1" x14ac:dyDescent="0.45">
      <c r="D4" s="1"/>
      <c r="E4" s="2"/>
      <c r="F4" s="2"/>
      <c r="G4" s="2"/>
      <c r="H4" s="2"/>
      <c r="I4" s="2"/>
      <c r="J4" s="2"/>
    </row>
    <row r="5" spans="2:14" x14ac:dyDescent="0.25">
      <c r="B5" s="54" t="s">
        <v>19</v>
      </c>
      <c r="C5" s="56" t="s">
        <v>18</v>
      </c>
      <c r="D5" s="56"/>
      <c r="E5" s="56"/>
      <c r="F5" s="57" t="s">
        <v>17</v>
      </c>
      <c r="G5" s="57"/>
      <c r="H5" s="57"/>
      <c r="I5" s="56" t="s">
        <v>16</v>
      </c>
      <c r="J5" s="58"/>
    </row>
    <row r="6" spans="2:14" ht="26.25" thickBot="1" x14ac:dyDescent="0.3">
      <c r="B6" s="55"/>
      <c r="C6" s="3" t="s">
        <v>0</v>
      </c>
      <c r="D6" s="3" t="s">
        <v>1</v>
      </c>
      <c r="E6" s="4" t="s">
        <v>15</v>
      </c>
      <c r="F6" s="5" t="s">
        <v>0</v>
      </c>
      <c r="G6" s="5" t="s">
        <v>1</v>
      </c>
      <c r="H6" s="30" t="s">
        <v>14</v>
      </c>
      <c r="I6" s="3" t="s">
        <v>0</v>
      </c>
      <c r="J6" s="6" t="s">
        <v>1</v>
      </c>
    </row>
    <row r="7" spans="2:14" x14ac:dyDescent="0.25">
      <c r="B7" s="7">
        <v>1</v>
      </c>
      <c r="C7" s="8">
        <f t="shared" ref="C7:C37" si="0">+ROUND(D7*3.6/1000,1)</f>
        <v>557935.1</v>
      </c>
      <c r="D7" s="24">
        <v>154981972</v>
      </c>
      <c r="E7" s="9" t="s">
        <v>23</v>
      </c>
      <c r="F7" s="8">
        <f t="shared" ref="F7:F37" si="1">+ROUND(G7*3.6/1000,1)</f>
        <v>3721351.8</v>
      </c>
      <c r="G7" s="25">
        <v>1033708836</v>
      </c>
      <c r="H7" s="11" t="s">
        <v>23</v>
      </c>
      <c r="I7" s="8">
        <f t="shared" ref="I7:I37" si="2">+ROUND(J7*3.6/1000,1)</f>
        <v>2792085</v>
      </c>
      <c r="J7" s="26">
        <v>775579174.00000012</v>
      </c>
      <c r="L7" s="27"/>
      <c r="M7" s="27"/>
    </row>
    <row r="8" spans="2:14" x14ac:dyDescent="0.25">
      <c r="B8" s="12">
        <v>2</v>
      </c>
      <c r="C8" s="8">
        <f t="shared" si="0"/>
        <v>557944.4</v>
      </c>
      <c r="D8" s="24">
        <v>154984556</v>
      </c>
      <c r="E8" s="9" t="s">
        <v>23</v>
      </c>
      <c r="F8" s="8">
        <f t="shared" si="1"/>
        <v>0</v>
      </c>
      <c r="G8" s="25">
        <v>0</v>
      </c>
      <c r="H8" s="11"/>
      <c r="I8" s="8">
        <f t="shared" si="2"/>
        <v>2234085</v>
      </c>
      <c r="J8" s="26">
        <v>620579174.00000012</v>
      </c>
      <c r="K8" s="29"/>
      <c r="L8" s="27"/>
      <c r="M8" s="27"/>
      <c r="N8" s="27"/>
    </row>
    <row r="9" spans="2:14" x14ac:dyDescent="0.25">
      <c r="B9" s="12">
        <v>3</v>
      </c>
      <c r="C9" s="8">
        <f t="shared" si="0"/>
        <v>492963.6</v>
      </c>
      <c r="D9" s="24">
        <v>136934323</v>
      </c>
      <c r="E9" s="9" t="s">
        <v>23</v>
      </c>
      <c r="F9" s="8">
        <f t="shared" si="1"/>
        <v>0</v>
      </c>
      <c r="G9" s="25">
        <v>0</v>
      </c>
      <c r="H9" s="11"/>
      <c r="I9" s="8">
        <f t="shared" si="2"/>
        <v>1741068.1</v>
      </c>
      <c r="J9" s="26">
        <v>483630033</v>
      </c>
      <c r="K9" s="29"/>
      <c r="L9" s="27"/>
      <c r="M9" s="27"/>
      <c r="N9" s="27"/>
    </row>
    <row r="10" spans="2:14" x14ac:dyDescent="0.25">
      <c r="B10" s="12">
        <v>4</v>
      </c>
      <c r="C10" s="8">
        <f t="shared" si="0"/>
        <v>529912.5</v>
      </c>
      <c r="D10" s="24">
        <v>147197904</v>
      </c>
      <c r="E10" s="9" t="s">
        <v>23</v>
      </c>
      <c r="F10" s="8">
        <f t="shared" si="1"/>
        <v>0</v>
      </c>
      <c r="G10" s="24">
        <v>0</v>
      </c>
      <c r="H10" s="9"/>
      <c r="I10" s="8">
        <f t="shared" si="2"/>
        <v>1245300.5</v>
      </c>
      <c r="J10" s="26">
        <v>345916809.00000012</v>
      </c>
      <c r="K10" s="29"/>
      <c r="L10" s="27"/>
      <c r="M10" s="27"/>
      <c r="N10" s="27"/>
    </row>
    <row r="11" spans="2:14" x14ac:dyDescent="0.25">
      <c r="B11" s="12">
        <v>5</v>
      </c>
      <c r="C11" s="8">
        <f t="shared" si="0"/>
        <v>524333.1</v>
      </c>
      <c r="D11" s="24">
        <v>145648070</v>
      </c>
      <c r="E11" s="9" t="s">
        <v>23</v>
      </c>
      <c r="F11" s="8">
        <f t="shared" si="1"/>
        <v>0</v>
      </c>
      <c r="G11" s="25">
        <v>0</v>
      </c>
      <c r="H11" s="11"/>
      <c r="I11" s="8">
        <f t="shared" si="2"/>
        <v>755034.3</v>
      </c>
      <c r="J11" s="26">
        <v>209731752.00000006</v>
      </c>
      <c r="K11" s="29"/>
      <c r="L11" s="27"/>
      <c r="M11" s="27"/>
      <c r="N11" s="27"/>
    </row>
    <row r="12" spans="2:14" x14ac:dyDescent="0.25">
      <c r="B12" s="12">
        <v>6</v>
      </c>
      <c r="C12" s="8">
        <f t="shared" si="0"/>
        <v>511828.1</v>
      </c>
      <c r="D12" s="24">
        <v>142174464</v>
      </c>
      <c r="E12" s="9" t="s">
        <v>23</v>
      </c>
      <c r="F12" s="8">
        <f t="shared" si="1"/>
        <v>0</v>
      </c>
      <c r="G12" s="25">
        <v>0</v>
      </c>
      <c r="H12" s="9"/>
      <c r="I12" s="8">
        <f t="shared" si="2"/>
        <v>277266.7</v>
      </c>
      <c r="J12" s="26">
        <v>77018528.00000006</v>
      </c>
      <c r="K12" s="29"/>
      <c r="L12" s="27"/>
      <c r="M12" s="27"/>
      <c r="N12" s="27"/>
    </row>
    <row r="13" spans="2:14" x14ac:dyDescent="0.25">
      <c r="B13" s="12">
        <v>7</v>
      </c>
      <c r="C13" s="8">
        <f t="shared" si="0"/>
        <v>314060.59999999998</v>
      </c>
      <c r="D13" s="24">
        <v>87239065</v>
      </c>
      <c r="E13" s="9" t="s">
        <v>23</v>
      </c>
      <c r="F13" s="8">
        <f t="shared" si="1"/>
        <v>0</v>
      </c>
      <c r="G13" s="25">
        <v>0</v>
      </c>
      <c r="H13" s="11"/>
      <c r="I13" s="8">
        <f t="shared" si="2"/>
        <v>358674.9</v>
      </c>
      <c r="J13" s="26">
        <v>99631926</v>
      </c>
      <c r="K13" s="29"/>
      <c r="L13" s="27"/>
      <c r="M13" s="27"/>
      <c r="N13" s="27"/>
    </row>
    <row r="14" spans="2:14" x14ac:dyDescent="0.25">
      <c r="B14" s="12">
        <v>8</v>
      </c>
      <c r="C14" s="8">
        <f t="shared" si="0"/>
        <v>361972.6</v>
      </c>
      <c r="D14" s="24">
        <v>100547939</v>
      </c>
      <c r="E14" s="9" t="s">
        <v>23</v>
      </c>
      <c r="F14" s="8">
        <f t="shared" si="1"/>
        <v>0</v>
      </c>
      <c r="G14" s="25">
        <v>0</v>
      </c>
      <c r="H14" s="11"/>
      <c r="I14" s="8">
        <f t="shared" si="2"/>
        <v>3587797</v>
      </c>
      <c r="J14" s="26">
        <v>996610289</v>
      </c>
      <c r="K14" s="29"/>
      <c r="L14" s="27"/>
      <c r="M14" s="27"/>
      <c r="N14" s="27"/>
    </row>
    <row r="15" spans="2:14" x14ac:dyDescent="0.25">
      <c r="B15" s="12">
        <v>9</v>
      </c>
      <c r="C15" s="8">
        <f t="shared" si="0"/>
        <v>558084.6</v>
      </c>
      <c r="D15" s="24">
        <v>155023502</v>
      </c>
      <c r="E15" s="9" t="s">
        <v>23</v>
      </c>
      <c r="F15" s="8">
        <f t="shared" si="1"/>
        <v>3995206</v>
      </c>
      <c r="G15" s="25">
        <v>1109779437</v>
      </c>
      <c r="H15" s="11" t="s">
        <v>23</v>
      </c>
      <c r="I15" s="8">
        <f t="shared" si="2"/>
        <v>3029797</v>
      </c>
      <c r="J15" s="26">
        <v>841610289</v>
      </c>
      <c r="K15" s="29"/>
      <c r="L15" s="27"/>
      <c r="M15" s="27"/>
      <c r="N15" s="27"/>
    </row>
    <row r="16" spans="2:14" x14ac:dyDescent="0.25">
      <c r="B16" s="12">
        <v>10</v>
      </c>
      <c r="C16" s="8">
        <f t="shared" si="0"/>
        <v>558056.4</v>
      </c>
      <c r="D16" s="24">
        <v>155015680</v>
      </c>
      <c r="E16" s="9" t="s">
        <v>23</v>
      </c>
      <c r="F16" s="8">
        <f t="shared" si="1"/>
        <v>0</v>
      </c>
      <c r="G16" s="25">
        <v>0</v>
      </c>
      <c r="H16" s="11"/>
      <c r="I16" s="8">
        <f t="shared" si="2"/>
        <v>2471797</v>
      </c>
      <c r="J16" s="26">
        <v>686610289</v>
      </c>
      <c r="K16" s="29"/>
      <c r="L16" s="27"/>
      <c r="M16" s="27"/>
      <c r="N16" s="27"/>
    </row>
    <row r="17" spans="2:14" x14ac:dyDescent="0.25">
      <c r="B17" s="12">
        <v>11</v>
      </c>
      <c r="C17" s="8">
        <f t="shared" si="0"/>
        <v>418418.9</v>
      </c>
      <c r="D17" s="24">
        <v>116227466</v>
      </c>
      <c r="E17" s="9" t="s">
        <v>23</v>
      </c>
      <c r="F17" s="8">
        <f t="shared" si="1"/>
        <v>0</v>
      </c>
      <c r="G17" s="25">
        <v>0</v>
      </c>
      <c r="H17" s="11"/>
      <c r="I17" s="8">
        <f t="shared" si="2"/>
        <v>2053265.4</v>
      </c>
      <c r="J17" s="26">
        <v>570351492</v>
      </c>
      <c r="K17" s="29"/>
      <c r="L17" s="27"/>
      <c r="M17" s="27"/>
      <c r="N17" s="27"/>
    </row>
    <row r="18" spans="2:14" x14ac:dyDescent="0.25">
      <c r="B18" s="12">
        <v>12</v>
      </c>
      <c r="C18" s="8">
        <f t="shared" si="0"/>
        <v>418542.7</v>
      </c>
      <c r="D18" s="24">
        <v>116261853</v>
      </c>
      <c r="E18" s="9" t="s">
        <v>23</v>
      </c>
      <c r="F18" s="8">
        <f t="shared" si="1"/>
        <v>0</v>
      </c>
      <c r="G18" s="25">
        <v>0</v>
      </c>
      <c r="H18" s="11"/>
      <c r="I18" s="8">
        <f t="shared" si="2"/>
        <v>1634733.7</v>
      </c>
      <c r="J18" s="26">
        <v>454092695</v>
      </c>
      <c r="K18" s="29"/>
      <c r="L18" s="27"/>
      <c r="M18" s="27"/>
      <c r="N18" s="27"/>
    </row>
    <row r="19" spans="2:14" x14ac:dyDescent="0.25">
      <c r="B19" s="12">
        <v>13</v>
      </c>
      <c r="C19" s="8">
        <f t="shared" si="0"/>
        <v>418532.2</v>
      </c>
      <c r="D19" s="24">
        <v>116258951</v>
      </c>
      <c r="E19" s="9" t="s">
        <v>23</v>
      </c>
      <c r="F19" s="8">
        <f t="shared" si="1"/>
        <v>0</v>
      </c>
      <c r="G19" s="25">
        <v>0</v>
      </c>
      <c r="H19" s="11"/>
      <c r="I19" s="8">
        <f t="shared" si="2"/>
        <v>1216202</v>
      </c>
      <c r="J19" s="26">
        <v>337833898</v>
      </c>
      <c r="K19" s="29"/>
      <c r="L19" s="27"/>
      <c r="M19" s="27"/>
      <c r="N19" s="27"/>
    </row>
    <row r="20" spans="2:14" x14ac:dyDescent="0.25">
      <c r="B20" s="12">
        <v>14</v>
      </c>
      <c r="C20" s="8">
        <f t="shared" si="0"/>
        <v>400309.6</v>
      </c>
      <c r="D20" s="24">
        <v>111197113</v>
      </c>
      <c r="E20" s="9" t="s">
        <v>23</v>
      </c>
      <c r="F20" s="8">
        <f t="shared" si="1"/>
        <v>0</v>
      </c>
      <c r="G20" s="25">
        <v>0</v>
      </c>
      <c r="H20" s="9"/>
      <c r="I20" s="8">
        <f t="shared" si="2"/>
        <v>815870.5</v>
      </c>
      <c r="J20" s="26">
        <v>226630703</v>
      </c>
      <c r="K20" s="29"/>
      <c r="L20" s="27"/>
      <c r="M20" s="27"/>
      <c r="N20" s="27"/>
    </row>
    <row r="21" spans="2:14" x14ac:dyDescent="0.25">
      <c r="B21" s="12">
        <v>15</v>
      </c>
      <c r="C21" s="8">
        <f t="shared" si="0"/>
        <v>400691.4</v>
      </c>
      <c r="D21" s="24">
        <v>111303153</v>
      </c>
      <c r="E21" s="9" t="s">
        <v>23</v>
      </c>
      <c r="F21" s="8">
        <f t="shared" si="1"/>
        <v>0</v>
      </c>
      <c r="G21" s="25">
        <v>0</v>
      </c>
      <c r="H21" s="11"/>
      <c r="I21" s="8">
        <f t="shared" si="2"/>
        <v>415539</v>
      </c>
      <c r="J21" s="26">
        <v>115427508</v>
      </c>
      <c r="K21" s="29"/>
      <c r="L21" s="27"/>
      <c r="M21" s="27"/>
      <c r="N21" s="27"/>
    </row>
    <row r="22" spans="2:14" x14ac:dyDescent="0.25">
      <c r="B22" s="12">
        <v>16</v>
      </c>
      <c r="C22" s="8">
        <f t="shared" si="0"/>
        <v>417684.4</v>
      </c>
      <c r="D22" s="24">
        <v>116023437</v>
      </c>
      <c r="E22" s="9" t="s">
        <v>23</v>
      </c>
      <c r="F22" s="8">
        <f t="shared" si="1"/>
        <v>0</v>
      </c>
      <c r="G22" s="25">
        <v>0</v>
      </c>
      <c r="H22" s="11"/>
      <c r="I22" s="8">
        <f t="shared" si="2"/>
        <v>0</v>
      </c>
      <c r="J22" s="26">
        <v>0</v>
      </c>
      <c r="K22" s="29"/>
      <c r="L22" s="27"/>
      <c r="M22" s="27"/>
      <c r="N22" s="27"/>
    </row>
    <row r="23" spans="2:14" x14ac:dyDescent="0.25">
      <c r="B23" s="12">
        <v>17</v>
      </c>
      <c r="C23" s="8">
        <f t="shared" si="0"/>
        <v>0</v>
      </c>
      <c r="D23" s="24">
        <v>0</v>
      </c>
      <c r="E23" s="9" t="s">
        <v>23</v>
      </c>
      <c r="F23" s="8">
        <f t="shared" si="1"/>
        <v>0</v>
      </c>
      <c r="G23" s="25">
        <v>0</v>
      </c>
      <c r="H23" s="11"/>
      <c r="I23" s="8">
        <f t="shared" si="2"/>
        <v>0</v>
      </c>
      <c r="J23" s="26">
        <v>0</v>
      </c>
      <c r="K23" s="29"/>
      <c r="L23" s="27"/>
      <c r="M23" s="27"/>
      <c r="N23" s="27"/>
    </row>
    <row r="24" spans="2:14" x14ac:dyDescent="0.25">
      <c r="B24" s="12">
        <v>18</v>
      </c>
      <c r="C24" s="8">
        <f t="shared" si="0"/>
        <v>0</v>
      </c>
      <c r="D24" s="24">
        <v>0</v>
      </c>
      <c r="E24" s="9" t="s">
        <v>23</v>
      </c>
      <c r="F24" s="8">
        <f t="shared" si="1"/>
        <v>0</v>
      </c>
      <c r="G24" s="25">
        <v>0</v>
      </c>
      <c r="H24" s="11"/>
      <c r="I24" s="8">
        <f t="shared" si="2"/>
        <v>0</v>
      </c>
      <c r="J24" s="26">
        <v>0</v>
      </c>
      <c r="K24" s="29"/>
      <c r="L24" s="27"/>
      <c r="M24" s="27"/>
      <c r="N24" s="27"/>
    </row>
    <row r="25" spans="2:14" x14ac:dyDescent="0.25">
      <c r="B25" s="12">
        <v>19</v>
      </c>
      <c r="C25" s="8">
        <f t="shared" si="0"/>
        <v>0</v>
      </c>
      <c r="D25" s="24">
        <v>0</v>
      </c>
      <c r="E25" s="9" t="s">
        <v>23</v>
      </c>
      <c r="F25" s="8">
        <f t="shared" si="1"/>
        <v>0</v>
      </c>
      <c r="G25" s="25">
        <v>0</v>
      </c>
      <c r="H25" s="11"/>
      <c r="I25" s="8">
        <f t="shared" si="2"/>
        <v>0</v>
      </c>
      <c r="J25" s="26">
        <v>0</v>
      </c>
      <c r="K25" s="29"/>
      <c r="L25" s="27"/>
      <c r="M25" s="27"/>
      <c r="N25" s="27"/>
    </row>
    <row r="26" spans="2:14" x14ac:dyDescent="0.25">
      <c r="B26" s="12">
        <v>20</v>
      </c>
      <c r="C26" s="8">
        <f t="shared" si="0"/>
        <v>0</v>
      </c>
      <c r="D26" s="24">
        <v>0</v>
      </c>
      <c r="E26" s="9" t="s">
        <v>23</v>
      </c>
      <c r="F26" s="8">
        <f t="shared" si="1"/>
        <v>0</v>
      </c>
      <c r="G26" s="25">
        <v>0</v>
      </c>
      <c r="H26" s="11"/>
      <c r="I26" s="8">
        <f t="shared" si="2"/>
        <v>0</v>
      </c>
      <c r="J26" s="26">
        <v>0</v>
      </c>
      <c r="K26" s="29"/>
      <c r="L26" s="27"/>
      <c r="M26" s="27"/>
      <c r="N26" s="27"/>
    </row>
    <row r="27" spans="2:14" x14ac:dyDescent="0.25">
      <c r="B27" s="12">
        <v>21</v>
      </c>
      <c r="C27" s="8">
        <f t="shared" si="0"/>
        <v>0</v>
      </c>
      <c r="D27" s="24">
        <v>0</v>
      </c>
      <c r="E27" s="9" t="s">
        <v>23</v>
      </c>
      <c r="F27" s="8">
        <f t="shared" si="1"/>
        <v>0</v>
      </c>
      <c r="G27" s="25">
        <v>0</v>
      </c>
      <c r="H27" s="9"/>
      <c r="I27" s="8">
        <f t="shared" si="2"/>
        <v>0</v>
      </c>
      <c r="J27" s="26">
        <v>0</v>
      </c>
      <c r="K27" s="29"/>
      <c r="L27" s="27"/>
      <c r="M27" s="27"/>
      <c r="N27" s="27"/>
    </row>
    <row r="28" spans="2:14" x14ac:dyDescent="0.25">
      <c r="B28" s="12">
        <v>22</v>
      </c>
      <c r="C28" s="8">
        <f t="shared" si="0"/>
        <v>0</v>
      </c>
      <c r="D28" s="24">
        <v>0</v>
      </c>
      <c r="E28" s="9" t="s">
        <v>23</v>
      </c>
      <c r="F28" s="8">
        <f t="shared" si="1"/>
        <v>0</v>
      </c>
      <c r="G28" s="25">
        <v>0</v>
      </c>
      <c r="H28" s="9"/>
      <c r="I28" s="8">
        <f t="shared" si="2"/>
        <v>0</v>
      </c>
      <c r="J28" s="26">
        <v>0</v>
      </c>
      <c r="K28" s="29"/>
      <c r="L28" s="27"/>
      <c r="M28" s="27"/>
      <c r="N28" s="27"/>
    </row>
    <row r="29" spans="2:14" x14ac:dyDescent="0.25">
      <c r="B29" s="12">
        <v>23</v>
      </c>
      <c r="C29" s="8">
        <f t="shared" si="0"/>
        <v>0</v>
      </c>
      <c r="D29" s="24">
        <v>0</v>
      </c>
      <c r="E29" s="9" t="s">
        <v>23</v>
      </c>
      <c r="F29" s="8">
        <f t="shared" si="1"/>
        <v>0</v>
      </c>
      <c r="G29" s="25">
        <v>0</v>
      </c>
      <c r="H29" s="11"/>
      <c r="I29" s="8">
        <f t="shared" si="2"/>
        <v>0</v>
      </c>
      <c r="J29" s="26">
        <v>0</v>
      </c>
      <c r="K29" s="29"/>
      <c r="L29" s="27"/>
      <c r="M29" s="27"/>
      <c r="N29" s="27"/>
    </row>
    <row r="30" spans="2:14" x14ac:dyDescent="0.25">
      <c r="B30" s="12">
        <v>24</v>
      </c>
      <c r="C30" s="8">
        <f t="shared" si="0"/>
        <v>0</v>
      </c>
      <c r="D30" s="24">
        <v>0</v>
      </c>
      <c r="E30" s="9" t="s">
        <v>23</v>
      </c>
      <c r="F30" s="8">
        <f t="shared" si="1"/>
        <v>0</v>
      </c>
      <c r="G30" s="25">
        <v>0</v>
      </c>
      <c r="H30" s="11"/>
      <c r="I30" s="8">
        <f t="shared" si="2"/>
        <v>0</v>
      </c>
      <c r="J30" s="26">
        <v>0</v>
      </c>
      <c r="K30" s="29"/>
      <c r="L30" s="27"/>
      <c r="M30" s="27"/>
      <c r="N30" s="27"/>
    </row>
    <row r="31" spans="2:14" x14ac:dyDescent="0.25">
      <c r="B31" s="12">
        <v>25</v>
      </c>
      <c r="C31" s="8">
        <f t="shared" si="0"/>
        <v>0</v>
      </c>
      <c r="D31" s="24">
        <v>0</v>
      </c>
      <c r="E31" s="9" t="s">
        <v>23</v>
      </c>
      <c r="F31" s="8">
        <f t="shared" si="1"/>
        <v>0</v>
      </c>
      <c r="G31" s="25">
        <v>0</v>
      </c>
      <c r="H31" s="11"/>
      <c r="I31" s="8">
        <f t="shared" si="2"/>
        <v>0</v>
      </c>
      <c r="J31" s="26">
        <v>0</v>
      </c>
      <c r="L31" s="27"/>
      <c r="M31" s="27"/>
    </row>
    <row r="32" spans="2:14" x14ac:dyDescent="0.25">
      <c r="B32" s="12">
        <v>26</v>
      </c>
      <c r="C32" s="8">
        <f t="shared" si="0"/>
        <v>0</v>
      </c>
      <c r="D32" s="24">
        <v>0</v>
      </c>
      <c r="E32" s="9" t="s">
        <v>23</v>
      </c>
      <c r="F32" s="8">
        <f t="shared" si="1"/>
        <v>0</v>
      </c>
      <c r="G32" s="25">
        <v>0</v>
      </c>
      <c r="H32" s="11"/>
      <c r="I32" s="8">
        <f t="shared" si="2"/>
        <v>0</v>
      </c>
      <c r="J32" s="26">
        <v>0</v>
      </c>
      <c r="L32" s="27"/>
      <c r="M32" s="27"/>
    </row>
    <row r="33" spans="2:13" x14ac:dyDescent="0.25">
      <c r="B33" s="12">
        <v>27</v>
      </c>
      <c r="C33" s="8">
        <f t="shared" si="0"/>
        <v>0</v>
      </c>
      <c r="D33" s="24">
        <v>0</v>
      </c>
      <c r="E33" s="9" t="s">
        <v>23</v>
      </c>
      <c r="F33" s="8">
        <f t="shared" si="1"/>
        <v>0</v>
      </c>
      <c r="G33" s="25">
        <v>0</v>
      </c>
      <c r="H33" s="11"/>
      <c r="I33" s="8">
        <f t="shared" si="2"/>
        <v>0</v>
      </c>
      <c r="J33" s="26">
        <v>0</v>
      </c>
      <c r="L33" s="27"/>
      <c r="M33" s="27"/>
    </row>
    <row r="34" spans="2:13" x14ac:dyDescent="0.25">
      <c r="B34" s="12">
        <v>28</v>
      </c>
      <c r="C34" s="8">
        <f t="shared" si="0"/>
        <v>0</v>
      </c>
      <c r="D34" s="24">
        <v>0</v>
      </c>
      <c r="E34" s="9" t="s">
        <v>23</v>
      </c>
      <c r="F34" s="8">
        <f t="shared" si="1"/>
        <v>0</v>
      </c>
      <c r="G34" s="25">
        <v>0</v>
      </c>
      <c r="H34" s="11"/>
      <c r="I34" s="8">
        <f t="shared" si="2"/>
        <v>0</v>
      </c>
      <c r="J34" s="26">
        <v>0</v>
      </c>
      <c r="L34" s="27"/>
      <c r="M34" s="27"/>
    </row>
    <row r="35" spans="2:13" x14ac:dyDescent="0.25">
      <c r="B35" s="12">
        <v>29</v>
      </c>
      <c r="C35" s="8">
        <f t="shared" si="0"/>
        <v>0</v>
      </c>
      <c r="D35" s="24">
        <v>0</v>
      </c>
      <c r="E35" s="9" t="s">
        <v>23</v>
      </c>
      <c r="F35" s="8">
        <f t="shared" si="1"/>
        <v>0</v>
      </c>
      <c r="G35" s="25">
        <v>0</v>
      </c>
      <c r="H35" s="11"/>
      <c r="I35" s="8">
        <f t="shared" si="2"/>
        <v>0</v>
      </c>
      <c r="J35" s="26">
        <v>0</v>
      </c>
      <c r="L35" s="27"/>
      <c r="M35" s="27"/>
    </row>
    <row r="36" spans="2:13" x14ac:dyDescent="0.25">
      <c r="B36" s="12">
        <v>30</v>
      </c>
      <c r="C36" s="8">
        <f t="shared" si="0"/>
        <v>0</v>
      </c>
      <c r="D36" s="24">
        <v>0</v>
      </c>
      <c r="E36" s="9" t="s">
        <v>23</v>
      </c>
      <c r="F36" s="8">
        <f t="shared" si="1"/>
        <v>0</v>
      </c>
      <c r="G36" s="25">
        <v>0</v>
      </c>
      <c r="H36" s="11"/>
      <c r="I36" s="8">
        <f t="shared" si="2"/>
        <v>0</v>
      </c>
      <c r="J36" s="26">
        <v>0</v>
      </c>
      <c r="L36" s="27"/>
      <c r="M36" s="27"/>
    </row>
    <row r="37" spans="2:13" ht="15.75" thickBot="1" x14ac:dyDescent="0.3">
      <c r="B37" s="31">
        <v>31</v>
      </c>
      <c r="C37" s="32">
        <f t="shared" si="0"/>
        <v>0</v>
      </c>
      <c r="D37" s="33">
        <v>0</v>
      </c>
      <c r="E37" s="34" t="s">
        <v>23</v>
      </c>
      <c r="F37" s="32">
        <f t="shared" si="1"/>
        <v>0</v>
      </c>
      <c r="G37" s="35">
        <v>0</v>
      </c>
      <c r="H37" s="36"/>
      <c r="I37" s="32">
        <f t="shared" si="2"/>
        <v>0</v>
      </c>
      <c r="J37" s="37">
        <v>0</v>
      </c>
      <c r="L37" s="27"/>
      <c r="M37" s="27"/>
    </row>
    <row r="38" spans="2:13" ht="15.75" thickBot="1" x14ac:dyDescent="0.3">
      <c r="B38" s="13"/>
      <c r="C38" s="14"/>
      <c r="D38" s="14"/>
      <c r="E38" s="15"/>
      <c r="F38" s="16"/>
      <c r="G38" s="16"/>
      <c r="H38" s="17"/>
      <c r="I38" s="14"/>
      <c r="J38" s="14"/>
    </row>
    <row r="39" spans="2:13" x14ac:dyDescent="0.25">
      <c r="B39" s="18" t="s">
        <v>2</v>
      </c>
      <c r="C39" s="51" t="s">
        <v>13</v>
      </c>
      <c r="D39" s="51"/>
      <c r="E39" s="51"/>
      <c r="F39" s="52"/>
      <c r="G39" s="52"/>
      <c r="H39" s="52"/>
      <c r="I39" s="52"/>
      <c r="J39" s="19"/>
    </row>
    <row r="40" spans="2:13" ht="24" customHeight="1" x14ac:dyDescent="0.25">
      <c r="B40" s="20" t="s">
        <v>3</v>
      </c>
      <c r="C40" s="59" t="s">
        <v>12</v>
      </c>
      <c r="D40" s="59"/>
      <c r="E40" s="59"/>
      <c r="F40" s="59"/>
      <c r="G40" s="59"/>
      <c r="H40" s="59"/>
      <c r="I40" s="59"/>
      <c r="J40" s="21"/>
    </row>
    <row r="41" spans="2:13" ht="22.5" customHeight="1" x14ac:dyDescent="0.25">
      <c r="B41" s="20" t="s">
        <v>4</v>
      </c>
      <c r="C41" s="59" t="s">
        <v>11</v>
      </c>
      <c r="D41" s="59"/>
      <c r="E41" s="59"/>
      <c r="F41" s="60"/>
      <c r="G41" s="60"/>
      <c r="H41" s="60"/>
      <c r="I41" s="60"/>
      <c r="J41" s="21"/>
    </row>
    <row r="42" spans="2:13" x14ac:dyDescent="0.25">
      <c r="B42" s="20" t="s">
        <v>5</v>
      </c>
      <c r="C42" s="59" t="s">
        <v>10</v>
      </c>
      <c r="D42" s="59"/>
      <c r="E42" s="59"/>
      <c r="F42" s="59"/>
      <c r="G42" s="59"/>
      <c r="H42" s="59"/>
      <c r="I42" s="59"/>
      <c r="J42" s="21"/>
    </row>
    <row r="43" spans="2:13" x14ac:dyDescent="0.25">
      <c r="B43" s="20" t="s">
        <v>6</v>
      </c>
      <c r="C43" s="59" t="s">
        <v>9</v>
      </c>
      <c r="D43" s="59"/>
      <c r="E43" s="59"/>
      <c r="F43" s="59"/>
      <c r="G43" s="59"/>
      <c r="H43" s="59"/>
      <c r="I43" s="59"/>
      <c r="J43" s="21"/>
    </row>
    <row r="44" spans="2:13" ht="23.25" customHeight="1" thickBot="1" x14ac:dyDescent="0.3">
      <c r="B44" s="22" t="s">
        <v>8</v>
      </c>
      <c r="C44" s="61" t="s">
        <v>7</v>
      </c>
      <c r="D44" s="62"/>
      <c r="E44" s="61"/>
      <c r="F44" s="61"/>
      <c r="G44" s="61"/>
      <c r="H44" s="61"/>
      <c r="I44" s="61"/>
      <c r="J44" s="23"/>
    </row>
  </sheetData>
  <mergeCells count="11">
    <mergeCell ref="C40:I40"/>
    <mergeCell ref="C41:I41"/>
    <mergeCell ref="C42:I42"/>
    <mergeCell ref="C43:I43"/>
    <mergeCell ref="C44:I44"/>
    <mergeCell ref="C39:I39"/>
    <mergeCell ref="D3:J3"/>
    <mergeCell ref="B5:B6"/>
    <mergeCell ref="C5:E5"/>
    <mergeCell ref="F5:H5"/>
    <mergeCell ref="I5:J5"/>
  </mergeCells>
  <pageMargins left="0.7" right="0.7" top="0.75" bottom="0.75" header="0.3" footer="0.3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16DDB5-E3FE-4874-8BF2-CEE198149BD7}">
  <dimension ref="B3:N43"/>
  <sheetViews>
    <sheetView topLeftCell="A3" workbookViewId="0">
      <selection activeCell="M1" sqref="M1"/>
    </sheetView>
  </sheetViews>
  <sheetFormatPr defaultRowHeight="15" x14ac:dyDescent="0.25"/>
  <cols>
    <col min="2" max="2" width="12.42578125" customWidth="1"/>
    <col min="3" max="3" width="17.140625" customWidth="1"/>
    <col min="4" max="4" width="11.42578125" customWidth="1"/>
    <col min="5" max="5" width="21" customWidth="1"/>
    <col min="6" max="6" width="13.85546875" customWidth="1"/>
    <col min="7" max="7" width="17.7109375" customWidth="1"/>
    <col min="8" max="8" width="21.28515625" customWidth="1"/>
    <col min="9" max="10" width="15.85546875" customWidth="1"/>
    <col min="11" max="11" width="11.42578125" customWidth="1"/>
    <col min="12" max="12" width="12.7109375" customWidth="1"/>
    <col min="13" max="13" width="14.7109375" customWidth="1"/>
    <col min="14" max="14" width="11.140625" customWidth="1"/>
  </cols>
  <sheetData>
    <row r="3" spans="2:14" ht="54" customHeight="1" x14ac:dyDescent="0.25">
      <c r="D3" s="53" t="s">
        <v>25</v>
      </c>
      <c r="E3" s="53"/>
      <c r="F3" s="53"/>
      <c r="G3" s="53"/>
      <c r="H3" s="53"/>
      <c r="I3" s="53"/>
      <c r="J3" s="53"/>
    </row>
    <row r="4" spans="2:14" ht="27" thickBot="1" x14ac:dyDescent="0.45">
      <c r="D4" s="1"/>
      <c r="E4" s="2"/>
      <c r="F4" s="2"/>
      <c r="G4" s="2"/>
      <c r="H4" s="2"/>
      <c r="I4" s="2"/>
      <c r="J4" s="2"/>
    </row>
    <row r="5" spans="2:14" x14ac:dyDescent="0.25">
      <c r="B5" s="54" t="s">
        <v>19</v>
      </c>
      <c r="C5" s="56" t="s">
        <v>18</v>
      </c>
      <c r="D5" s="56"/>
      <c r="E5" s="56"/>
      <c r="F5" s="57" t="s">
        <v>17</v>
      </c>
      <c r="G5" s="57"/>
      <c r="H5" s="57"/>
      <c r="I5" s="56" t="s">
        <v>16</v>
      </c>
      <c r="J5" s="58"/>
    </row>
    <row r="6" spans="2:14" ht="26.25" thickBot="1" x14ac:dyDescent="0.3">
      <c r="B6" s="55"/>
      <c r="C6" s="3" t="s">
        <v>0</v>
      </c>
      <c r="D6" s="3" t="s">
        <v>1</v>
      </c>
      <c r="E6" s="4" t="s">
        <v>15</v>
      </c>
      <c r="F6" s="5" t="s">
        <v>0</v>
      </c>
      <c r="G6" s="5" t="s">
        <v>1</v>
      </c>
      <c r="H6" s="30" t="s">
        <v>14</v>
      </c>
      <c r="I6" s="3" t="s">
        <v>0</v>
      </c>
      <c r="J6" s="6" t="s">
        <v>1</v>
      </c>
    </row>
    <row r="7" spans="2:14" x14ac:dyDescent="0.25">
      <c r="B7" s="7">
        <v>1</v>
      </c>
      <c r="C7" s="8">
        <f t="shared" ref="C7:C36" si="0">+ROUND(D7*3.6/1000,1)</f>
        <v>533580.4</v>
      </c>
      <c r="D7" s="24">
        <v>148216767</v>
      </c>
      <c r="E7" s="9" t="s">
        <v>23</v>
      </c>
      <c r="F7" s="8">
        <f t="shared" ref="F7:F36" si="1">+ROUND(G7*3.6/1000,1)</f>
        <v>0</v>
      </c>
      <c r="G7" s="25">
        <v>0</v>
      </c>
      <c r="H7" s="11"/>
      <c r="I7" s="8">
        <f t="shared" ref="I7:I36" si="2">+ROUND(J7*3.6/1000,1)</f>
        <v>2117361.9</v>
      </c>
      <c r="J7" s="26">
        <v>588156071</v>
      </c>
      <c r="L7" s="27"/>
      <c r="M7" s="27"/>
    </row>
    <row r="8" spans="2:14" x14ac:dyDescent="0.25">
      <c r="B8" s="12">
        <v>2</v>
      </c>
      <c r="C8" s="8">
        <f t="shared" si="0"/>
        <v>533616.30000000005</v>
      </c>
      <c r="D8" s="24">
        <v>148226744</v>
      </c>
      <c r="E8" s="9" t="s">
        <v>23</v>
      </c>
      <c r="F8" s="8">
        <f t="shared" si="1"/>
        <v>0</v>
      </c>
      <c r="G8" s="25">
        <v>0</v>
      </c>
      <c r="H8" s="11"/>
      <c r="I8" s="8">
        <f t="shared" si="2"/>
        <v>1583818.5</v>
      </c>
      <c r="J8" s="26">
        <v>439949571</v>
      </c>
      <c r="L8" s="27"/>
      <c r="M8" s="27"/>
      <c r="N8" s="27"/>
    </row>
    <row r="9" spans="2:14" x14ac:dyDescent="0.25">
      <c r="B9" s="12">
        <v>3</v>
      </c>
      <c r="C9" s="8">
        <f t="shared" si="0"/>
        <v>533576.80000000005</v>
      </c>
      <c r="D9" s="24">
        <v>148215775</v>
      </c>
      <c r="E9" s="9" t="s">
        <v>23</v>
      </c>
      <c r="F9" s="8">
        <f t="shared" si="1"/>
        <v>0</v>
      </c>
      <c r="G9" s="25">
        <v>0</v>
      </c>
      <c r="H9" s="11"/>
      <c r="I9" s="8">
        <f t="shared" si="2"/>
        <v>1050275.1000000001</v>
      </c>
      <c r="J9" s="26">
        <v>291743071.00000006</v>
      </c>
      <c r="L9" s="27"/>
      <c r="M9" s="27"/>
      <c r="N9" s="27"/>
    </row>
    <row r="10" spans="2:14" x14ac:dyDescent="0.25">
      <c r="B10" s="12">
        <v>4</v>
      </c>
      <c r="C10" s="8">
        <f t="shared" si="0"/>
        <v>533520</v>
      </c>
      <c r="D10" s="24">
        <v>148199995</v>
      </c>
      <c r="E10" s="9" t="s">
        <v>23</v>
      </c>
      <c r="F10" s="8">
        <f t="shared" si="1"/>
        <v>0</v>
      </c>
      <c r="G10" s="24">
        <v>0</v>
      </c>
      <c r="H10" s="9"/>
      <c r="I10" s="8">
        <f t="shared" si="2"/>
        <v>516731.7</v>
      </c>
      <c r="J10" s="26">
        <v>143536571.00000006</v>
      </c>
      <c r="L10" s="27"/>
      <c r="M10" s="27"/>
      <c r="N10" s="27"/>
    </row>
    <row r="11" spans="2:14" x14ac:dyDescent="0.25">
      <c r="B11" s="12">
        <v>5</v>
      </c>
      <c r="C11" s="8">
        <f t="shared" si="0"/>
        <v>519793</v>
      </c>
      <c r="D11" s="24">
        <v>144386933</v>
      </c>
      <c r="E11" s="9" t="s">
        <v>23</v>
      </c>
      <c r="F11" s="8">
        <f t="shared" si="1"/>
        <v>0</v>
      </c>
      <c r="G11" s="25">
        <v>0</v>
      </c>
      <c r="H11" s="11"/>
      <c r="I11" s="8">
        <f t="shared" si="2"/>
        <v>0</v>
      </c>
      <c r="J11" s="26">
        <v>0</v>
      </c>
      <c r="M11" s="27"/>
      <c r="N11" s="27"/>
    </row>
    <row r="12" spans="2:14" x14ac:dyDescent="0.25">
      <c r="B12" s="12">
        <v>6</v>
      </c>
      <c r="C12" s="8">
        <f t="shared" si="0"/>
        <v>216517.9</v>
      </c>
      <c r="D12" s="24">
        <v>60143850</v>
      </c>
      <c r="E12" s="9" t="s">
        <v>23</v>
      </c>
      <c r="F12" s="8">
        <f t="shared" si="1"/>
        <v>0</v>
      </c>
      <c r="G12" s="25">
        <v>0</v>
      </c>
      <c r="H12" s="9"/>
      <c r="I12" s="8">
        <f t="shared" si="2"/>
        <v>3115213.1</v>
      </c>
      <c r="J12" s="26">
        <v>865336986.00000012</v>
      </c>
      <c r="M12" s="27"/>
      <c r="N12" s="27"/>
    </row>
    <row r="13" spans="2:14" x14ac:dyDescent="0.25">
      <c r="B13" s="12">
        <v>7</v>
      </c>
      <c r="C13" s="8">
        <f t="shared" si="0"/>
        <v>432230.40000000002</v>
      </c>
      <c r="D13" s="24">
        <v>120064011</v>
      </c>
      <c r="E13" s="9" t="s">
        <v>23</v>
      </c>
      <c r="F13" s="8">
        <f t="shared" si="1"/>
        <v>3688166</v>
      </c>
      <c r="G13" s="25">
        <v>1024490553</v>
      </c>
      <c r="H13" s="11" t="s">
        <v>23</v>
      </c>
      <c r="I13" s="8">
        <f t="shared" si="2"/>
        <v>2683213.1</v>
      </c>
      <c r="J13" s="26">
        <v>745336986</v>
      </c>
      <c r="M13" s="27"/>
      <c r="N13" s="27"/>
    </row>
    <row r="14" spans="2:14" x14ac:dyDescent="0.25">
      <c r="B14" s="12">
        <v>8</v>
      </c>
      <c r="C14" s="8">
        <f t="shared" si="0"/>
        <v>557995.6</v>
      </c>
      <c r="D14" s="24">
        <v>154998791</v>
      </c>
      <c r="E14" s="9" t="s">
        <v>23</v>
      </c>
      <c r="F14" s="8">
        <f t="shared" si="1"/>
        <v>0</v>
      </c>
      <c r="G14" s="25">
        <v>0</v>
      </c>
      <c r="H14" s="11"/>
      <c r="I14" s="8">
        <f t="shared" si="2"/>
        <v>2188687.4</v>
      </c>
      <c r="J14" s="26">
        <v>607968736</v>
      </c>
      <c r="M14" s="27"/>
      <c r="N14" s="27"/>
    </row>
    <row r="15" spans="2:14" x14ac:dyDescent="0.25">
      <c r="B15" s="12">
        <v>9</v>
      </c>
      <c r="C15" s="8">
        <f t="shared" si="0"/>
        <v>548464.6</v>
      </c>
      <c r="D15" s="24">
        <v>152351266</v>
      </c>
      <c r="E15" s="9" t="s">
        <v>23</v>
      </c>
      <c r="F15" s="8">
        <f t="shared" si="1"/>
        <v>0</v>
      </c>
      <c r="G15" s="25">
        <v>0</v>
      </c>
      <c r="H15" s="11"/>
      <c r="I15" s="8">
        <f t="shared" si="2"/>
        <v>1640313.8</v>
      </c>
      <c r="J15" s="26">
        <v>455642730.00000006</v>
      </c>
      <c r="M15" s="27"/>
      <c r="N15" s="27"/>
    </row>
    <row r="16" spans="2:14" x14ac:dyDescent="0.25">
      <c r="B16" s="12">
        <v>10</v>
      </c>
      <c r="C16" s="8">
        <f t="shared" si="0"/>
        <v>548445.30000000005</v>
      </c>
      <c r="D16" s="24">
        <v>152345919</v>
      </c>
      <c r="E16" s="9" t="s">
        <v>23</v>
      </c>
      <c r="F16" s="8">
        <f t="shared" si="1"/>
        <v>0</v>
      </c>
      <c r="G16" s="25">
        <v>0</v>
      </c>
      <c r="H16" s="11"/>
      <c r="I16" s="8">
        <f t="shared" si="2"/>
        <v>1091940.2</v>
      </c>
      <c r="J16" s="26">
        <v>303316724</v>
      </c>
      <c r="M16" s="27"/>
      <c r="N16" s="27"/>
    </row>
    <row r="17" spans="2:14" x14ac:dyDescent="0.25">
      <c r="B17" s="12">
        <v>11</v>
      </c>
      <c r="C17" s="8">
        <f t="shared" si="0"/>
        <v>548511.1</v>
      </c>
      <c r="D17" s="24">
        <v>152364199</v>
      </c>
      <c r="E17" s="9" t="s">
        <v>23</v>
      </c>
      <c r="F17" s="8">
        <f t="shared" si="1"/>
        <v>0</v>
      </c>
      <c r="G17" s="25">
        <v>0</v>
      </c>
      <c r="H17" s="11"/>
      <c r="I17" s="8">
        <f t="shared" si="2"/>
        <v>543566.6</v>
      </c>
      <c r="J17" s="26">
        <v>150990718.00000006</v>
      </c>
      <c r="N17" s="27"/>
    </row>
    <row r="18" spans="2:14" x14ac:dyDescent="0.25">
      <c r="B18" s="12">
        <v>12</v>
      </c>
      <c r="C18" s="8">
        <f t="shared" si="0"/>
        <v>546608</v>
      </c>
      <c r="D18" s="24">
        <v>151835543</v>
      </c>
      <c r="E18" s="9" t="s">
        <v>23</v>
      </c>
      <c r="F18" s="8">
        <f t="shared" si="1"/>
        <v>0</v>
      </c>
      <c r="G18" s="25">
        <v>0</v>
      </c>
      <c r="H18" s="11"/>
      <c r="I18" s="8">
        <f t="shared" si="2"/>
        <v>325463</v>
      </c>
      <c r="J18" s="26">
        <v>90406395</v>
      </c>
      <c r="N18" s="27"/>
    </row>
    <row r="19" spans="2:14" x14ac:dyDescent="0.25">
      <c r="B19" s="12">
        <v>13</v>
      </c>
      <c r="C19" s="8">
        <f t="shared" si="0"/>
        <v>328332.79999999999</v>
      </c>
      <c r="D19" s="24">
        <v>91203559</v>
      </c>
      <c r="E19" s="9" t="s">
        <v>23</v>
      </c>
      <c r="F19" s="8">
        <f t="shared" si="1"/>
        <v>0</v>
      </c>
      <c r="G19" s="25">
        <v>0</v>
      </c>
      <c r="H19" s="11"/>
      <c r="I19" s="8">
        <f t="shared" si="2"/>
        <v>3660742.2</v>
      </c>
      <c r="J19" s="26">
        <v>1016872836</v>
      </c>
      <c r="N19" s="27"/>
    </row>
    <row r="20" spans="2:14" x14ac:dyDescent="0.25">
      <c r="B20" s="12">
        <v>14</v>
      </c>
      <c r="C20" s="8">
        <f t="shared" si="0"/>
        <v>558187.4</v>
      </c>
      <c r="D20" s="24">
        <v>155052047</v>
      </c>
      <c r="E20" s="9" t="s">
        <v>23</v>
      </c>
      <c r="F20" s="8">
        <f t="shared" si="1"/>
        <v>3703360.8</v>
      </c>
      <c r="G20" s="25">
        <v>1028711338</v>
      </c>
      <c r="H20" s="11" t="s">
        <v>23</v>
      </c>
      <c r="I20" s="8">
        <f t="shared" si="2"/>
        <v>3102742.2</v>
      </c>
      <c r="J20" s="26">
        <v>861872836</v>
      </c>
      <c r="N20" s="27"/>
    </row>
    <row r="21" spans="2:14" x14ac:dyDescent="0.25">
      <c r="B21" s="12">
        <v>15</v>
      </c>
      <c r="C21" s="8">
        <f t="shared" si="0"/>
        <v>558416</v>
      </c>
      <c r="D21" s="24">
        <v>155115551</v>
      </c>
      <c r="E21" s="9" t="s">
        <v>23</v>
      </c>
      <c r="F21" s="8">
        <f t="shared" si="1"/>
        <v>0</v>
      </c>
      <c r="G21" s="25">
        <v>0</v>
      </c>
      <c r="H21" s="11"/>
      <c r="I21" s="8">
        <f t="shared" si="2"/>
        <v>2544742.2000000002</v>
      </c>
      <c r="J21" s="26">
        <v>706872836</v>
      </c>
      <c r="N21" s="27"/>
    </row>
    <row r="22" spans="2:14" x14ac:dyDescent="0.25">
      <c r="B22" s="12">
        <v>16</v>
      </c>
      <c r="C22" s="8">
        <f t="shared" si="0"/>
        <v>438316.2</v>
      </c>
      <c r="D22" s="24">
        <v>121754493</v>
      </c>
      <c r="E22" s="9" t="s">
        <v>23</v>
      </c>
      <c r="F22" s="8">
        <f t="shared" si="1"/>
        <v>0</v>
      </c>
      <c r="G22" s="25">
        <v>0</v>
      </c>
      <c r="H22" s="11"/>
      <c r="I22" s="8">
        <f t="shared" si="2"/>
        <v>2106373.9</v>
      </c>
      <c r="J22" s="26">
        <v>585103853</v>
      </c>
      <c r="N22" s="27"/>
    </row>
    <row r="23" spans="2:14" x14ac:dyDescent="0.25">
      <c r="B23" s="12">
        <v>17</v>
      </c>
      <c r="C23" s="8">
        <f t="shared" si="0"/>
        <v>287600.7</v>
      </c>
      <c r="D23" s="24">
        <v>79889081</v>
      </c>
      <c r="E23" s="9" t="s">
        <v>23</v>
      </c>
      <c r="F23" s="8">
        <f t="shared" si="1"/>
        <v>0</v>
      </c>
      <c r="G23" s="25">
        <v>0</v>
      </c>
      <c r="H23" s="11"/>
      <c r="I23" s="8">
        <f t="shared" si="2"/>
        <v>1818548</v>
      </c>
      <c r="J23" s="26">
        <v>505152226</v>
      </c>
      <c r="N23" s="27"/>
    </row>
    <row r="24" spans="2:14" x14ac:dyDescent="0.25">
      <c r="B24" s="12">
        <v>18</v>
      </c>
      <c r="C24" s="8">
        <f t="shared" si="0"/>
        <v>558331.69999999995</v>
      </c>
      <c r="D24" s="24">
        <v>155092144</v>
      </c>
      <c r="E24" s="9" t="s">
        <v>23</v>
      </c>
      <c r="F24" s="8">
        <f t="shared" si="1"/>
        <v>0</v>
      </c>
      <c r="G24" s="25">
        <v>0</v>
      </c>
      <c r="H24" s="11"/>
      <c r="I24" s="8">
        <f t="shared" si="2"/>
        <v>1260548</v>
      </c>
      <c r="J24" s="26">
        <v>350152226</v>
      </c>
      <c r="N24" s="27"/>
    </row>
    <row r="25" spans="2:14" x14ac:dyDescent="0.25">
      <c r="B25" s="12">
        <v>19</v>
      </c>
      <c r="C25" s="8">
        <f t="shared" si="0"/>
        <v>352434.7</v>
      </c>
      <c r="D25" s="24">
        <v>97898525</v>
      </c>
      <c r="E25" s="9" t="s">
        <v>23</v>
      </c>
      <c r="F25" s="8">
        <f t="shared" si="1"/>
        <v>0</v>
      </c>
      <c r="G25" s="25">
        <v>0</v>
      </c>
      <c r="H25" s="11"/>
      <c r="I25" s="8">
        <f t="shared" si="2"/>
        <v>907777.7</v>
      </c>
      <c r="J25" s="26">
        <v>252160465.00000003</v>
      </c>
      <c r="N25" s="27"/>
    </row>
    <row r="26" spans="2:14" x14ac:dyDescent="0.25">
      <c r="B26" s="12">
        <v>20</v>
      </c>
      <c r="C26" s="8">
        <f t="shared" si="0"/>
        <v>507017.4</v>
      </c>
      <c r="D26" s="24">
        <v>140838154</v>
      </c>
      <c r="E26" s="9" t="s">
        <v>23</v>
      </c>
      <c r="F26" s="8">
        <f t="shared" si="1"/>
        <v>0</v>
      </c>
      <c r="G26" s="25">
        <v>0</v>
      </c>
      <c r="H26" s="11"/>
      <c r="I26" s="8">
        <f t="shared" si="2"/>
        <v>401085.1</v>
      </c>
      <c r="J26" s="26">
        <v>111412524.00000003</v>
      </c>
      <c r="N26" s="27"/>
    </row>
    <row r="27" spans="2:14" x14ac:dyDescent="0.25">
      <c r="B27" s="12">
        <v>21</v>
      </c>
      <c r="C27" s="8">
        <f t="shared" si="0"/>
        <v>403517.7</v>
      </c>
      <c r="D27" s="24">
        <v>112088254</v>
      </c>
      <c r="E27" s="9" t="s">
        <v>23</v>
      </c>
      <c r="F27" s="8">
        <f t="shared" si="1"/>
        <v>0</v>
      </c>
      <c r="G27" s="25">
        <v>0</v>
      </c>
      <c r="H27" s="9"/>
      <c r="I27" s="8">
        <f t="shared" si="2"/>
        <v>0</v>
      </c>
      <c r="J27" s="26">
        <v>0</v>
      </c>
      <c r="N27" s="27"/>
    </row>
    <row r="28" spans="2:14" x14ac:dyDescent="0.25">
      <c r="B28" s="12">
        <v>22</v>
      </c>
      <c r="C28" s="8">
        <f t="shared" si="0"/>
        <v>0</v>
      </c>
      <c r="D28" s="24">
        <v>0</v>
      </c>
      <c r="E28" s="9" t="s">
        <v>23</v>
      </c>
      <c r="F28" s="8">
        <f t="shared" si="1"/>
        <v>0</v>
      </c>
      <c r="G28" s="25">
        <v>0</v>
      </c>
      <c r="H28" s="9"/>
      <c r="I28" s="8">
        <f t="shared" si="2"/>
        <v>0</v>
      </c>
      <c r="J28" s="26">
        <v>0</v>
      </c>
      <c r="N28" s="27"/>
    </row>
    <row r="29" spans="2:14" x14ac:dyDescent="0.25">
      <c r="B29" s="12">
        <v>23</v>
      </c>
      <c r="C29" s="8">
        <f t="shared" si="0"/>
        <v>252.8</v>
      </c>
      <c r="D29" s="24">
        <v>70235</v>
      </c>
      <c r="E29" s="9" t="s">
        <v>23</v>
      </c>
      <c r="F29" s="8">
        <f t="shared" si="1"/>
        <v>0</v>
      </c>
      <c r="G29" s="25">
        <v>0</v>
      </c>
      <c r="H29" s="11"/>
      <c r="I29" s="8">
        <f t="shared" si="2"/>
        <v>3582262.8</v>
      </c>
      <c r="J29" s="26">
        <v>995073001</v>
      </c>
      <c r="N29" s="27"/>
    </row>
    <row r="30" spans="2:14" x14ac:dyDescent="0.25">
      <c r="B30" s="12">
        <v>24</v>
      </c>
      <c r="C30" s="8">
        <f t="shared" si="0"/>
        <v>468679.9</v>
      </c>
      <c r="D30" s="24">
        <v>130188857</v>
      </c>
      <c r="E30" s="9" t="s">
        <v>23</v>
      </c>
      <c r="F30" s="8">
        <f t="shared" si="1"/>
        <v>3624032.6</v>
      </c>
      <c r="G30" s="25">
        <v>1006675722</v>
      </c>
      <c r="H30" s="11" t="s">
        <v>23</v>
      </c>
      <c r="I30" s="8">
        <f t="shared" si="2"/>
        <v>3114262.8</v>
      </c>
      <c r="J30" s="26">
        <v>865073001</v>
      </c>
      <c r="L30" s="29"/>
      <c r="M30" s="28"/>
      <c r="N30" s="27"/>
    </row>
    <row r="31" spans="2:14" x14ac:dyDescent="0.25">
      <c r="B31" s="12">
        <v>25</v>
      </c>
      <c r="C31" s="8">
        <f t="shared" si="0"/>
        <v>557987</v>
      </c>
      <c r="D31" s="24">
        <v>154996400</v>
      </c>
      <c r="E31" s="9" t="s">
        <v>23</v>
      </c>
      <c r="F31" s="8">
        <f t="shared" si="1"/>
        <v>0</v>
      </c>
      <c r="G31" s="25">
        <v>0</v>
      </c>
      <c r="H31" s="11"/>
      <c r="I31" s="8">
        <f t="shared" si="2"/>
        <v>2556262.7999999998</v>
      </c>
      <c r="J31" s="26">
        <v>710073001.00000012</v>
      </c>
      <c r="M31" s="28"/>
    </row>
    <row r="32" spans="2:14" x14ac:dyDescent="0.25">
      <c r="B32" s="12">
        <v>26</v>
      </c>
      <c r="C32" s="8">
        <f t="shared" si="0"/>
        <v>517114.7</v>
      </c>
      <c r="D32" s="24">
        <v>143642963</v>
      </c>
      <c r="E32" s="9" t="s">
        <v>23</v>
      </c>
      <c r="F32" s="8">
        <f t="shared" si="1"/>
        <v>0</v>
      </c>
      <c r="G32" s="25">
        <v>0</v>
      </c>
      <c r="H32" s="11"/>
      <c r="I32" s="8">
        <f t="shared" si="2"/>
        <v>2039194.7</v>
      </c>
      <c r="J32" s="26">
        <v>566442961.00000012</v>
      </c>
      <c r="M32" s="28"/>
    </row>
    <row r="33" spans="2:13" x14ac:dyDescent="0.25">
      <c r="B33" s="12">
        <v>27</v>
      </c>
      <c r="C33" s="8">
        <f t="shared" si="0"/>
        <v>517117.7</v>
      </c>
      <c r="D33" s="24">
        <v>143643818</v>
      </c>
      <c r="E33" s="9" t="s">
        <v>23</v>
      </c>
      <c r="F33" s="8">
        <f t="shared" si="1"/>
        <v>0</v>
      </c>
      <c r="G33" s="25">
        <v>0</v>
      </c>
      <c r="H33" s="11"/>
      <c r="I33" s="8">
        <f t="shared" si="2"/>
        <v>1522126.5</v>
      </c>
      <c r="J33" s="26">
        <v>422812921.00000006</v>
      </c>
      <c r="M33" s="28"/>
    </row>
    <row r="34" spans="2:13" x14ac:dyDescent="0.25">
      <c r="B34" s="12">
        <v>28</v>
      </c>
      <c r="C34" s="8">
        <f t="shared" si="0"/>
        <v>517070.1</v>
      </c>
      <c r="D34" s="24">
        <v>143630571</v>
      </c>
      <c r="E34" s="9" t="s">
        <v>23</v>
      </c>
      <c r="F34" s="8">
        <f t="shared" si="1"/>
        <v>0</v>
      </c>
      <c r="G34" s="25">
        <v>0</v>
      </c>
      <c r="H34" s="11"/>
      <c r="I34" s="8">
        <f t="shared" si="2"/>
        <v>1005058.4</v>
      </c>
      <c r="J34" s="26">
        <v>279182881.00000006</v>
      </c>
    </row>
    <row r="35" spans="2:13" x14ac:dyDescent="0.25">
      <c r="B35" s="12">
        <v>29</v>
      </c>
      <c r="C35" s="8">
        <f t="shared" si="0"/>
        <v>517116.5</v>
      </c>
      <c r="D35" s="24">
        <v>143643474</v>
      </c>
      <c r="E35" s="9" t="s">
        <v>23</v>
      </c>
      <c r="F35" s="8">
        <f t="shared" si="1"/>
        <v>0</v>
      </c>
      <c r="G35" s="25">
        <v>0</v>
      </c>
      <c r="H35" s="11"/>
      <c r="I35" s="8">
        <f t="shared" si="2"/>
        <v>487990.2</v>
      </c>
      <c r="J35" s="26">
        <v>135552841.00000006</v>
      </c>
    </row>
    <row r="36" spans="2:13" ht="15.75" thickBot="1" x14ac:dyDescent="0.3">
      <c r="B36" s="31">
        <v>30</v>
      </c>
      <c r="C36" s="32">
        <f t="shared" si="0"/>
        <v>354708.7</v>
      </c>
      <c r="D36" s="33">
        <v>98530187</v>
      </c>
      <c r="E36" s="34" t="s">
        <v>23</v>
      </c>
      <c r="F36" s="32">
        <f t="shared" si="1"/>
        <v>0</v>
      </c>
      <c r="G36" s="35">
        <v>0</v>
      </c>
      <c r="H36" s="36"/>
      <c r="I36" s="32">
        <f t="shared" si="2"/>
        <v>3379613.8</v>
      </c>
      <c r="J36" s="37">
        <v>938781623.00000012</v>
      </c>
    </row>
    <row r="37" spans="2:13" ht="15.75" thickBot="1" x14ac:dyDescent="0.3">
      <c r="B37" s="13"/>
      <c r="C37" s="14"/>
      <c r="D37" s="14"/>
      <c r="E37" s="15"/>
      <c r="F37" s="16"/>
      <c r="G37" s="16"/>
      <c r="H37" s="17"/>
      <c r="I37" s="14"/>
      <c r="J37" s="14"/>
    </row>
    <row r="38" spans="2:13" x14ac:dyDescent="0.25">
      <c r="B38" s="18" t="s">
        <v>2</v>
      </c>
      <c r="C38" s="51" t="s">
        <v>13</v>
      </c>
      <c r="D38" s="51"/>
      <c r="E38" s="51"/>
      <c r="F38" s="52"/>
      <c r="G38" s="52"/>
      <c r="H38" s="52"/>
      <c r="I38" s="52"/>
      <c r="J38" s="19"/>
    </row>
    <row r="39" spans="2:13" ht="24" customHeight="1" x14ac:dyDescent="0.25">
      <c r="B39" s="20" t="s">
        <v>3</v>
      </c>
      <c r="C39" s="59" t="s">
        <v>12</v>
      </c>
      <c r="D39" s="59"/>
      <c r="E39" s="59"/>
      <c r="F39" s="59"/>
      <c r="G39" s="59"/>
      <c r="H39" s="59"/>
      <c r="I39" s="59"/>
      <c r="J39" s="21"/>
    </row>
    <row r="40" spans="2:13" ht="22.5" customHeight="1" x14ac:dyDescent="0.25">
      <c r="B40" s="20" t="s">
        <v>4</v>
      </c>
      <c r="C40" s="59" t="s">
        <v>11</v>
      </c>
      <c r="D40" s="59"/>
      <c r="E40" s="59"/>
      <c r="F40" s="60"/>
      <c r="G40" s="60"/>
      <c r="H40" s="60"/>
      <c r="I40" s="60"/>
      <c r="J40" s="21"/>
    </row>
    <row r="41" spans="2:13" x14ac:dyDescent="0.25">
      <c r="B41" s="20" t="s">
        <v>5</v>
      </c>
      <c r="C41" s="59" t="s">
        <v>10</v>
      </c>
      <c r="D41" s="59"/>
      <c r="E41" s="59"/>
      <c r="F41" s="59"/>
      <c r="G41" s="59"/>
      <c r="H41" s="59"/>
      <c r="I41" s="59"/>
      <c r="J41" s="21"/>
    </row>
    <row r="42" spans="2:13" x14ac:dyDescent="0.25">
      <c r="B42" s="20" t="s">
        <v>6</v>
      </c>
      <c r="C42" s="59" t="s">
        <v>9</v>
      </c>
      <c r="D42" s="59"/>
      <c r="E42" s="59"/>
      <c r="F42" s="59"/>
      <c r="G42" s="59"/>
      <c r="H42" s="59"/>
      <c r="I42" s="59"/>
      <c r="J42" s="21"/>
    </row>
    <row r="43" spans="2:13" ht="23.25" customHeight="1" thickBot="1" x14ac:dyDescent="0.3">
      <c r="B43" s="22" t="s">
        <v>8</v>
      </c>
      <c r="C43" s="61" t="s">
        <v>7</v>
      </c>
      <c r="D43" s="62"/>
      <c r="E43" s="61"/>
      <c r="F43" s="61"/>
      <c r="G43" s="61"/>
      <c r="H43" s="61"/>
      <c r="I43" s="61"/>
      <c r="J43" s="23"/>
    </row>
  </sheetData>
  <mergeCells count="11">
    <mergeCell ref="C39:I39"/>
    <mergeCell ref="C40:I40"/>
    <mergeCell ref="C41:I41"/>
    <mergeCell ref="C42:I42"/>
    <mergeCell ref="C43:I43"/>
    <mergeCell ref="C38:I38"/>
    <mergeCell ref="D3:J3"/>
    <mergeCell ref="B5:B6"/>
    <mergeCell ref="C5:E5"/>
    <mergeCell ref="F5:H5"/>
    <mergeCell ref="I5:J5"/>
  </mergeCells>
  <pageMargins left="0.7" right="0.7" top="0.75" bottom="0.75" header="0.3" footer="0.3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69B937-0329-49A7-AFF1-09D93E95696C}">
  <dimension ref="B3:N44"/>
  <sheetViews>
    <sheetView workbookViewId="0">
      <selection activeCell="M1" sqref="M1"/>
    </sheetView>
  </sheetViews>
  <sheetFormatPr defaultRowHeight="15" x14ac:dyDescent="0.25"/>
  <cols>
    <col min="2" max="2" width="12.42578125" customWidth="1"/>
    <col min="3" max="3" width="17.140625" customWidth="1"/>
    <col min="4" max="4" width="11.42578125" customWidth="1"/>
    <col min="5" max="5" width="21" customWidth="1"/>
    <col min="6" max="6" width="13.85546875" customWidth="1"/>
    <col min="7" max="7" width="17.7109375" customWidth="1"/>
    <col min="8" max="8" width="21.5703125" customWidth="1"/>
    <col min="9" max="10" width="15.85546875" customWidth="1"/>
    <col min="11" max="11" width="11.42578125" customWidth="1"/>
    <col min="12" max="12" width="12.7109375" customWidth="1"/>
    <col min="13" max="13" width="14.7109375" customWidth="1"/>
    <col min="14" max="14" width="11.140625" customWidth="1"/>
  </cols>
  <sheetData>
    <row r="3" spans="2:14" ht="54" customHeight="1" x14ac:dyDescent="0.25">
      <c r="D3" s="53" t="s">
        <v>26</v>
      </c>
      <c r="E3" s="53"/>
      <c r="F3" s="53"/>
      <c r="G3" s="53"/>
      <c r="H3" s="53"/>
      <c r="I3" s="53"/>
      <c r="J3" s="53"/>
    </row>
    <row r="4" spans="2:14" ht="27" thickBot="1" x14ac:dyDescent="0.45">
      <c r="D4" s="1"/>
      <c r="E4" s="2"/>
      <c r="F4" s="2"/>
      <c r="G4" s="2"/>
      <c r="H4" s="2"/>
      <c r="I4" s="2"/>
      <c r="J4" s="2"/>
    </row>
    <row r="5" spans="2:14" x14ac:dyDescent="0.25">
      <c r="B5" s="54" t="s">
        <v>19</v>
      </c>
      <c r="C5" s="56" t="s">
        <v>18</v>
      </c>
      <c r="D5" s="56"/>
      <c r="E5" s="56"/>
      <c r="F5" s="57" t="s">
        <v>17</v>
      </c>
      <c r="G5" s="57"/>
      <c r="H5" s="57"/>
      <c r="I5" s="56" t="s">
        <v>16</v>
      </c>
      <c r="J5" s="58"/>
    </row>
    <row r="6" spans="2:14" ht="26.25" thickBot="1" x14ac:dyDescent="0.3">
      <c r="B6" s="55"/>
      <c r="C6" s="3" t="s">
        <v>0</v>
      </c>
      <c r="D6" s="3" t="s">
        <v>1</v>
      </c>
      <c r="E6" s="4" t="s">
        <v>15</v>
      </c>
      <c r="F6" s="5" t="s">
        <v>0</v>
      </c>
      <c r="G6" s="5" t="s">
        <v>1</v>
      </c>
      <c r="H6" s="30" t="s">
        <v>14</v>
      </c>
      <c r="I6" s="3" t="s">
        <v>0</v>
      </c>
      <c r="J6" s="6" t="s">
        <v>1</v>
      </c>
    </row>
    <row r="7" spans="2:14" x14ac:dyDescent="0.25">
      <c r="B7" s="7">
        <v>1</v>
      </c>
      <c r="C7" s="8">
        <f t="shared" ref="C7:C37" si="0">+ROUND(D7*3.6/1000,1)</f>
        <v>461776</v>
      </c>
      <c r="D7" s="24">
        <v>128271103</v>
      </c>
      <c r="E7" s="9" t="s">
        <v>23</v>
      </c>
      <c r="F7" s="8">
        <f t="shared" ref="F7:F37" si="1">+ROUND(G7*3.6/1000,1)</f>
        <v>0</v>
      </c>
      <c r="G7" s="25">
        <v>0</v>
      </c>
      <c r="H7" s="11"/>
      <c r="I7" s="8">
        <f t="shared" ref="I7:I37" si="2">+ROUND(J7*3.6/1000,1)</f>
        <v>1336409.8</v>
      </c>
      <c r="J7" s="26">
        <v>371224955.50000012</v>
      </c>
      <c r="M7" s="27"/>
    </row>
    <row r="8" spans="2:14" x14ac:dyDescent="0.25">
      <c r="B8" s="12">
        <v>2</v>
      </c>
      <c r="C8" s="8">
        <f t="shared" si="0"/>
        <v>461754.8</v>
      </c>
      <c r="D8" s="24">
        <v>128265225</v>
      </c>
      <c r="E8" s="9" t="s">
        <v>23</v>
      </c>
      <c r="F8" s="8">
        <f t="shared" si="1"/>
        <v>0</v>
      </c>
      <c r="G8" s="25">
        <v>0</v>
      </c>
      <c r="H8" s="11"/>
      <c r="I8" s="8">
        <f t="shared" si="2"/>
        <v>874649</v>
      </c>
      <c r="J8" s="26">
        <v>242958051.75000012</v>
      </c>
      <c r="K8" s="29"/>
      <c r="M8" s="27"/>
      <c r="N8" s="27"/>
    </row>
    <row r="9" spans="2:14" x14ac:dyDescent="0.25">
      <c r="B9" s="12">
        <v>3</v>
      </c>
      <c r="C9" s="8">
        <f t="shared" si="0"/>
        <v>461840.2</v>
      </c>
      <c r="D9" s="24">
        <v>128288950</v>
      </c>
      <c r="E9" s="9" t="s">
        <v>23</v>
      </c>
      <c r="F9" s="8">
        <f t="shared" si="1"/>
        <v>0</v>
      </c>
      <c r="G9" s="25">
        <v>0</v>
      </c>
      <c r="H9" s="11"/>
      <c r="I9" s="8">
        <f t="shared" si="2"/>
        <v>412888.1</v>
      </c>
      <c r="J9" s="26">
        <v>114691148.00000012</v>
      </c>
      <c r="K9" s="29"/>
      <c r="M9" s="27"/>
      <c r="N9" s="27"/>
    </row>
    <row r="10" spans="2:14" x14ac:dyDescent="0.25">
      <c r="B10" s="12">
        <v>4</v>
      </c>
      <c r="C10" s="8">
        <f t="shared" si="0"/>
        <v>415828.6</v>
      </c>
      <c r="D10" s="24">
        <v>115507949</v>
      </c>
      <c r="E10" s="9" t="s">
        <v>23</v>
      </c>
      <c r="F10" s="8">
        <f t="shared" si="1"/>
        <v>0</v>
      </c>
      <c r="G10" s="24">
        <v>0</v>
      </c>
      <c r="H10" s="9"/>
      <c r="I10" s="8">
        <f t="shared" si="2"/>
        <v>0</v>
      </c>
      <c r="J10" s="26">
        <v>0</v>
      </c>
      <c r="K10" s="29"/>
      <c r="M10" s="27"/>
      <c r="N10" s="27"/>
    </row>
    <row r="11" spans="2:14" x14ac:dyDescent="0.25">
      <c r="B11" s="12">
        <v>5</v>
      </c>
      <c r="C11" s="8">
        <f t="shared" si="0"/>
        <v>0</v>
      </c>
      <c r="D11" s="24">
        <v>0</v>
      </c>
      <c r="E11" s="9" t="s">
        <v>23</v>
      </c>
      <c r="F11" s="8">
        <f t="shared" si="1"/>
        <v>0</v>
      </c>
      <c r="G11" s="25">
        <v>0</v>
      </c>
      <c r="H11" s="11"/>
      <c r="I11" s="8">
        <f t="shared" si="2"/>
        <v>0</v>
      </c>
      <c r="J11" s="26">
        <v>0</v>
      </c>
      <c r="K11" s="29"/>
      <c r="M11" s="27"/>
      <c r="N11" s="27"/>
    </row>
    <row r="12" spans="2:14" x14ac:dyDescent="0.25">
      <c r="B12" s="12">
        <v>6</v>
      </c>
      <c r="C12" s="8">
        <f t="shared" si="0"/>
        <v>0</v>
      </c>
      <c r="D12" s="24">
        <v>0</v>
      </c>
      <c r="E12" s="9" t="s">
        <v>23</v>
      </c>
      <c r="F12" s="8">
        <f t="shared" si="1"/>
        <v>0</v>
      </c>
      <c r="G12" s="25">
        <v>0</v>
      </c>
      <c r="H12" s="9"/>
      <c r="I12" s="8">
        <f t="shared" si="2"/>
        <v>3098267.6</v>
      </c>
      <c r="J12" s="26">
        <v>860629894.00000012</v>
      </c>
      <c r="K12" s="29"/>
      <c r="M12" s="27"/>
      <c r="N12" s="27"/>
    </row>
    <row r="13" spans="2:14" x14ac:dyDescent="0.25">
      <c r="B13" s="12">
        <v>7</v>
      </c>
      <c r="C13" s="8">
        <f t="shared" si="0"/>
        <v>400111.8</v>
      </c>
      <c r="D13" s="24">
        <v>111142169</v>
      </c>
      <c r="E13" s="9" t="s">
        <v>23</v>
      </c>
      <c r="F13" s="8">
        <f t="shared" si="1"/>
        <v>3309987.3</v>
      </c>
      <c r="G13" s="25">
        <v>919440921</v>
      </c>
      <c r="H13" s="11" t="s">
        <v>23</v>
      </c>
      <c r="I13" s="8">
        <f t="shared" si="2"/>
        <v>2684267.6</v>
      </c>
      <c r="J13" s="26">
        <v>745629894</v>
      </c>
      <c r="K13" s="29"/>
      <c r="M13" s="27"/>
      <c r="N13" s="27"/>
    </row>
    <row r="14" spans="2:14" x14ac:dyDescent="0.25">
      <c r="B14" s="12">
        <v>8</v>
      </c>
      <c r="C14" s="8">
        <f t="shared" si="0"/>
        <v>558019</v>
      </c>
      <c r="D14" s="24">
        <v>155005278</v>
      </c>
      <c r="E14" s="9" t="s">
        <v>23</v>
      </c>
      <c r="F14" s="8">
        <f t="shared" si="1"/>
        <v>0</v>
      </c>
      <c r="G14" s="25">
        <v>0</v>
      </c>
      <c r="H14" s="11"/>
      <c r="I14" s="8">
        <f t="shared" si="2"/>
        <v>2207071.9</v>
      </c>
      <c r="J14" s="26">
        <v>613075532</v>
      </c>
      <c r="K14" s="29"/>
      <c r="M14" s="27"/>
      <c r="N14" s="27"/>
    </row>
    <row r="15" spans="2:14" x14ac:dyDescent="0.25">
      <c r="B15" s="12">
        <v>9</v>
      </c>
      <c r="C15" s="8">
        <f t="shared" si="0"/>
        <v>558045</v>
      </c>
      <c r="D15" s="24">
        <v>155012496</v>
      </c>
      <c r="E15" s="9" t="s">
        <v>23</v>
      </c>
      <c r="F15" s="8">
        <f t="shared" si="1"/>
        <v>0</v>
      </c>
      <c r="G15" s="25">
        <v>0</v>
      </c>
      <c r="H15" s="11"/>
      <c r="I15" s="8">
        <f t="shared" si="2"/>
        <v>1649071.9</v>
      </c>
      <c r="J15" s="26">
        <v>458075532.00000006</v>
      </c>
      <c r="K15" s="29"/>
      <c r="M15" s="27"/>
      <c r="N15" s="27"/>
    </row>
    <row r="16" spans="2:14" x14ac:dyDescent="0.25">
      <c r="B16" s="12">
        <v>10</v>
      </c>
      <c r="C16" s="8">
        <f t="shared" si="0"/>
        <v>557988.5</v>
      </c>
      <c r="D16" s="24">
        <v>154996816</v>
      </c>
      <c r="E16" s="9" t="s">
        <v>23</v>
      </c>
      <c r="F16" s="8">
        <f t="shared" si="1"/>
        <v>0</v>
      </c>
      <c r="G16" s="25">
        <v>0</v>
      </c>
      <c r="H16" s="11"/>
      <c r="I16" s="8">
        <f t="shared" si="2"/>
        <v>1091071.8999999999</v>
      </c>
      <c r="J16" s="26">
        <v>303075532.00000006</v>
      </c>
      <c r="K16" s="29"/>
      <c r="M16" s="27"/>
      <c r="N16" s="27"/>
    </row>
    <row r="17" spans="2:14" x14ac:dyDescent="0.25">
      <c r="B17" s="12">
        <v>11</v>
      </c>
      <c r="C17" s="8">
        <f t="shared" si="0"/>
        <v>558020.1</v>
      </c>
      <c r="D17" s="24">
        <v>155005578</v>
      </c>
      <c r="E17" s="9" t="s">
        <v>23</v>
      </c>
      <c r="F17" s="8">
        <f t="shared" si="1"/>
        <v>0</v>
      </c>
      <c r="G17" s="25">
        <v>0</v>
      </c>
      <c r="H17" s="11"/>
      <c r="I17" s="8">
        <f t="shared" si="2"/>
        <v>533071.9</v>
      </c>
      <c r="J17" s="26">
        <v>148075532.00000006</v>
      </c>
      <c r="K17" s="29"/>
      <c r="M17" s="27"/>
      <c r="N17" s="27"/>
    </row>
    <row r="18" spans="2:14" x14ac:dyDescent="0.25">
      <c r="B18" s="12">
        <v>12</v>
      </c>
      <c r="C18" s="8">
        <f t="shared" si="0"/>
        <v>536097.9</v>
      </c>
      <c r="D18" s="24">
        <v>148916096</v>
      </c>
      <c r="E18" s="9" t="s">
        <v>23</v>
      </c>
      <c r="F18" s="8">
        <f t="shared" si="1"/>
        <v>0</v>
      </c>
      <c r="G18" s="25">
        <v>0</v>
      </c>
      <c r="H18" s="11"/>
      <c r="I18" s="8">
        <f t="shared" si="2"/>
        <v>3417634.6</v>
      </c>
      <c r="J18" s="26">
        <v>949342936.99999988</v>
      </c>
      <c r="K18" s="29"/>
      <c r="M18" s="27"/>
      <c r="N18" s="27"/>
    </row>
    <row r="19" spans="2:14" x14ac:dyDescent="0.25">
      <c r="B19" s="12">
        <v>13</v>
      </c>
      <c r="C19" s="8">
        <f t="shared" si="0"/>
        <v>557928.1</v>
      </c>
      <c r="D19" s="24">
        <v>154980036</v>
      </c>
      <c r="E19" s="9" t="s">
        <v>23</v>
      </c>
      <c r="F19" s="8">
        <f t="shared" si="1"/>
        <v>3457623.8</v>
      </c>
      <c r="G19" s="25">
        <v>960451054</v>
      </c>
      <c r="H19" s="11" t="s">
        <v>23</v>
      </c>
      <c r="I19" s="8">
        <f t="shared" si="2"/>
        <v>2859634.6</v>
      </c>
      <c r="J19" s="26">
        <v>794342937</v>
      </c>
      <c r="K19" s="29"/>
      <c r="M19" s="27"/>
      <c r="N19" s="27"/>
    </row>
    <row r="20" spans="2:14" x14ac:dyDescent="0.25">
      <c r="B20" s="12">
        <v>14</v>
      </c>
      <c r="C20" s="8">
        <f t="shared" si="0"/>
        <v>558010.19999999995</v>
      </c>
      <c r="D20" s="24">
        <v>155002846</v>
      </c>
      <c r="E20" s="9" t="s">
        <v>23</v>
      </c>
      <c r="F20" s="8">
        <f t="shared" si="1"/>
        <v>0</v>
      </c>
      <c r="G20" s="25">
        <v>0</v>
      </c>
      <c r="H20" s="9"/>
      <c r="I20" s="8">
        <f t="shared" si="2"/>
        <v>2589634.6</v>
      </c>
      <c r="J20" s="26">
        <v>719342937</v>
      </c>
      <c r="K20" s="29"/>
      <c r="M20" s="27"/>
      <c r="N20" s="27"/>
    </row>
    <row r="21" spans="2:14" x14ac:dyDescent="0.25">
      <c r="B21" s="12">
        <v>15</v>
      </c>
      <c r="C21" s="8">
        <f t="shared" si="0"/>
        <v>402873.59999999998</v>
      </c>
      <c r="D21" s="24">
        <v>111909331</v>
      </c>
      <c r="E21" s="9" t="s">
        <v>23</v>
      </c>
      <c r="F21" s="8">
        <f t="shared" si="1"/>
        <v>0</v>
      </c>
      <c r="G21" s="25">
        <v>0</v>
      </c>
      <c r="H21" s="11"/>
      <c r="I21" s="8">
        <f t="shared" si="2"/>
        <v>2186841.5</v>
      </c>
      <c r="J21" s="26">
        <v>607455978</v>
      </c>
      <c r="K21" s="29"/>
      <c r="M21" s="27"/>
      <c r="N21" s="27"/>
    </row>
    <row r="22" spans="2:14" x14ac:dyDescent="0.25">
      <c r="B22" s="12">
        <v>16</v>
      </c>
      <c r="C22" s="8">
        <f t="shared" si="0"/>
        <v>487257.1</v>
      </c>
      <c r="D22" s="24">
        <v>135349187</v>
      </c>
      <c r="E22" s="9" t="s">
        <v>23</v>
      </c>
      <c r="F22" s="8">
        <f t="shared" si="1"/>
        <v>0</v>
      </c>
      <c r="G22" s="25">
        <v>0</v>
      </c>
      <c r="H22" s="11"/>
      <c r="I22" s="8">
        <f t="shared" si="2"/>
        <v>1699641.4</v>
      </c>
      <c r="J22" s="26">
        <v>472122613</v>
      </c>
      <c r="K22" s="29"/>
      <c r="M22" s="27"/>
      <c r="N22" s="27"/>
    </row>
    <row r="23" spans="2:14" x14ac:dyDescent="0.25">
      <c r="B23" s="12">
        <v>17</v>
      </c>
      <c r="C23" s="8">
        <f t="shared" si="0"/>
        <v>487207.8</v>
      </c>
      <c r="D23" s="24">
        <v>135335492</v>
      </c>
      <c r="E23" s="9" t="s">
        <v>23</v>
      </c>
      <c r="F23" s="8">
        <f t="shared" si="1"/>
        <v>0</v>
      </c>
      <c r="G23" s="25">
        <v>0</v>
      </c>
      <c r="H23" s="11"/>
      <c r="I23" s="8">
        <f t="shared" si="2"/>
        <v>1212441.3</v>
      </c>
      <c r="J23" s="26">
        <v>336789248.99999994</v>
      </c>
      <c r="K23" s="29"/>
      <c r="M23" s="27"/>
      <c r="N23" s="27"/>
    </row>
    <row r="24" spans="2:14" x14ac:dyDescent="0.25">
      <c r="B24" s="12">
        <v>18</v>
      </c>
      <c r="C24" s="8">
        <f t="shared" si="0"/>
        <v>487156</v>
      </c>
      <c r="D24" s="24">
        <v>135321103</v>
      </c>
      <c r="E24" s="9" t="s">
        <v>23</v>
      </c>
      <c r="F24" s="8">
        <f t="shared" si="1"/>
        <v>0</v>
      </c>
      <c r="G24" s="25">
        <v>0</v>
      </c>
      <c r="H24" s="11"/>
      <c r="I24" s="8">
        <f t="shared" si="2"/>
        <v>725241.2</v>
      </c>
      <c r="J24" s="26">
        <v>201455882.99999994</v>
      </c>
      <c r="K24" s="29"/>
      <c r="M24" s="27"/>
      <c r="N24" s="27"/>
    </row>
    <row r="25" spans="2:14" x14ac:dyDescent="0.25">
      <c r="B25" s="12">
        <v>19</v>
      </c>
      <c r="C25" s="8">
        <f t="shared" si="0"/>
        <v>456797.9</v>
      </c>
      <c r="D25" s="24">
        <v>126888311</v>
      </c>
      <c r="E25" s="9" t="s">
        <v>23</v>
      </c>
      <c r="F25" s="8">
        <f t="shared" si="1"/>
        <v>0</v>
      </c>
      <c r="G25" s="25">
        <v>0</v>
      </c>
      <c r="H25" s="11"/>
      <c r="I25" s="8">
        <f t="shared" si="2"/>
        <v>3653297.5</v>
      </c>
      <c r="J25" s="26">
        <v>1014804872.9999999</v>
      </c>
      <c r="K25" s="29"/>
      <c r="M25" s="27"/>
      <c r="N25" s="27"/>
    </row>
    <row r="26" spans="2:14" x14ac:dyDescent="0.25">
      <c r="B26" s="12">
        <v>20</v>
      </c>
      <c r="C26" s="8">
        <f t="shared" si="0"/>
        <v>558023.30000000005</v>
      </c>
      <c r="D26" s="24">
        <v>155006474</v>
      </c>
      <c r="E26" s="9" t="s">
        <v>23</v>
      </c>
      <c r="F26" s="8">
        <f t="shared" si="1"/>
        <v>3712573.9</v>
      </c>
      <c r="G26" s="25">
        <v>1031270541</v>
      </c>
      <c r="H26" s="11" t="s">
        <v>23</v>
      </c>
      <c r="I26" s="8">
        <f t="shared" si="2"/>
        <v>3095297.5</v>
      </c>
      <c r="J26" s="26">
        <v>859804872.99999988</v>
      </c>
      <c r="K26" s="29"/>
      <c r="M26" s="27"/>
      <c r="N26" s="27"/>
    </row>
    <row r="27" spans="2:14" x14ac:dyDescent="0.25">
      <c r="B27" s="12">
        <v>21</v>
      </c>
      <c r="C27" s="8">
        <f t="shared" si="0"/>
        <v>558042.9</v>
      </c>
      <c r="D27" s="24">
        <v>155011916</v>
      </c>
      <c r="E27" s="9" t="s">
        <v>23</v>
      </c>
      <c r="F27" s="8">
        <f t="shared" si="1"/>
        <v>0</v>
      </c>
      <c r="G27" s="25">
        <v>0</v>
      </c>
      <c r="H27" s="9"/>
      <c r="I27" s="8">
        <f t="shared" si="2"/>
        <v>2537297.5</v>
      </c>
      <c r="J27" s="26">
        <v>704804872.99999988</v>
      </c>
      <c r="K27" s="29"/>
      <c r="M27" s="27"/>
      <c r="N27" s="27"/>
    </row>
    <row r="28" spans="2:14" x14ac:dyDescent="0.25">
      <c r="B28" s="12">
        <v>22</v>
      </c>
      <c r="C28" s="8">
        <f t="shared" si="0"/>
        <v>444383.7</v>
      </c>
      <c r="D28" s="24">
        <v>123439903</v>
      </c>
      <c r="E28" s="9" t="s">
        <v>23</v>
      </c>
      <c r="F28" s="8">
        <f t="shared" si="1"/>
        <v>0</v>
      </c>
      <c r="G28" s="25">
        <v>0</v>
      </c>
      <c r="H28" s="9"/>
      <c r="I28" s="8">
        <f t="shared" si="2"/>
        <v>2092924.3</v>
      </c>
      <c r="J28" s="26">
        <v>581367872</v>
      </c>
      <c r="K28" s="29"/>
      <c r="M28" s="27"/>
      <c r="N28" s="27"/>
    </row>
    <row r="29" spans="2:14" x14ac:dyDescent="0.25">
      <c r="B29" s="12">
        <v>23</v>
      </c>
      <c r="C29" s="8">
        <f t="shared" si="0"/>
        <v>445138</v>
      </c>
      <c r="D29" s="24">
        <v>123649446</v>
      </c>
      <c r="E29" s="9" t="s">
        <v>23</v>
      </c>
      <c r="F29" s="8">
        <f t="shared" si="1"/>
        <v>0</v>
      </c>
      <c r="G29" s="25">
        <v>0</v>
      </c>
      <c r="H29" s="11"/>
      <c r="I29" s="8">
        <f t="shared" si="2"/>
        <v>1661707.3</v>
      </c>
      <c r="J29" s="26">
        <v>461585348.99999988</v>
      </c>
      <c r="K29" s="29"/>
      <c r="M29" s="27"/>
      <c r="N29" s="27"/>
    </row>
    <row r="30" spans="2:14" x14ac:dyDescent="0.25">
      <c r="B30" s="12">
        <v>24</v>
      </c>
      <c r="C30" s="8">
        <f t="shared" si="0"/>
        <v>391038.7</v>
      </c>
      <c r="D30" s="24">
        <v>108621857</v>
      </c>
      <c r="E30" s="9" t="s">
        <v>23</v>
      </c>
      <c r="F30" s="8">
        <f t="shared" si="1"/>
        <v>0</v>
      </c>
      <c r="G30" s="25">
        <v>0</v>
      </c>
      <c r="H30" s="11"/>
      <c r="I30" s="8">
        <f t="shared" si="2"/>
        <v>1270630</v>
      </c>
      <c r="J30" s="26">
        <v>352952771.99999994</v>
      </c>
      <c r="K30" s="29"/>
      <c r="M30" s="27"/>
      <c r="N30" s="27"/>
    </row>
    <row r="31" spans="2:14" x14ac:dyDescent="0.25">
      <c r="B31" s="12">
        <v>25</v>
      </c>
      <c r="C31" s="8">
        <f t="shared" si="0"/>
        <v>391056.2</v>
      </c>
      <c r="D31" s="24">
        <v>108626718</v>
      </c>
      <c r="E31" s="9" t="s">
        <v>23</v>
      </c>
      <c r="F31" s="8">
        <f t="shared" si="1"/>
        <v>0</v>
      </c>
      <c r="G31" s="25">
        <v>0</v>
      </c>
      <c r="H31" s="11"/>
      <c r="I31" s="8">
        <f t="shared" si="2"/>
        <v>879552.7</v>
      </c>
      <c r="J31" s="26">
        <v>244320194.99999994</v>
      </c>
      <c r="M31" s="27"/>
    </row>
    <row r="32" spans="2:14" x14ac:dyDescent="0.25">
      <c r="B32" s="12">
        <v>26</v>
      </c>
      <c r="C32" s="8">
        <f t="shared" si="0"/>
        <v>294148.2</v>
      </c>
      <c r="D32" s="24">
        <v>81707828</v>
      </c>
      <c r="E32" s="9" t="s">
        <v>23</v>
      </c>
      <c r="F32" s="8">
        <f t="shared" si="1"/>
        <v>0</v>
      </c>
      <c r="G32" s="25">
        <v>0</v>
      </c>
      <c r="H32" s="11"/>
      <c r="I32" s="8">
        <f t="shared" si="2"/>
        <v>585370.9</v>
      </c>
      <c r="J32" s="26">
        <v>162603032.99999997</v>
      </c>
      <c r="M32" s="27"/>
    </row>
    <row r="33" spans="2:13" x14ac:dyDescent="0.25">
      <c r="B33" s="12">
        <v>27</v>
      </c>
      <c r="C33" s="8">
        <f t="shared" si="0"/>
        <v>294187.8</v>
      </c>
      <c r="D33" s="24">
        <v>81718836</v>
      </c>
      <c r="E33" s="9" t="s">
        <v>23</v>
      </c>
      <c r="F33" s="8">
        <f t="shared" si="1"/>
        <v>0</v>
      </c>
      <c r="G33" s="25">
        <v>0</v>
      </c>
      <c r="H33" s="11"/>
      <c r="I33" s="8">
        <f t="shared" si="2"/>
        <v>291189.09999999998</v>
      </c>
      <c r="J33" s="26">
        <v>80885870.999999955</v>
      </c>
      <c r="M33" s="27"/>
    </row>
    <row r="34" spans="2:13" x14ac:dyDescent="0.25">
      <c r="B34" s="12">
        <v>28</v>
      </c>
      <c r="C34" s="8">
        <f t="shared" si="0"/>
        <v>294211.8</v>
      </c>
      <c r="D34" s="24">
        <v>81725499</v>
      </c>
      <c r="E34" s="9" t="s">
        <v>23</v>
      </c>
      <c r="F34" s="8">
        <f t="shared" si="1"/>
        <v>0</v>
      </c>
      <c r="G34" s="25">
        <v>0</v>
      </c>
      <c r="H34" s="11"/>
      <c r="I34" s="8">
        <f t="shared" si="2"/>
        <v>167225.60000000001</v>
      </c>
      <c r="J34" s="26">
        <v>46451547.999999963</v>
      </c>
      <c r="M34" s="27"/>
    </row>
    <row r="35" spans="2:13" x14ac:dyDescent="0.25">
      <c r="B35" s="12">
        <v>29</v>
      </c>
      <c r="C35" s="8">
        <f t="shared" si="0"/>
        <v>170208.4</v>
      </c>
      <c r="D35" s="24">
        <v>47280102</v>
      </c>
      <c r="E35" s="9" t="s">
        <v>23</v>
      </c>
      <c r="F35" s="8">
        <f t="shared" si="1"/>
        <v>0</v>
      </c>
      <c r="G35" s="25">
        <v>0</v>
      </c>
      <c r="H35" s="11"/>
      <c r="I35" s="8">
        <f t="shared" si="2"/>
        <v>3633705.3</v>
      </c>
      <c r="J35" s="26">
        <v>1009362571</v>
      </c>
      <c r="M35" s="27"/>
    </row>
    <row r="36" spans="2:13" x14ac:dyDescent="0.25">
      <c r="B36" s="12">
        <v>30</v>
      </c>
      <c r="C36" s="8">
        <f t="shared" si="0"/>
        <v>424916</v>
      </c>
      <c r="D36" s="24">
        <v>118032213</v>
      </c>
      <c r="E36" s="9" t="s">
        <v>23</v>
      </c>
      <c r="F36" s="8">
        <f t="shared" si="1"/>
        <v>3676031.4</v>
      </c>
      <c r="G36" s="25">
        <v>1021119844</v>
      </c>
      <c r="H36" s="11" t="s">
        <v>23</v>
      </c>
      <c r="I36" s="8">
        <f t="shared" si="2"/>
        <v>3208905.3</v>
      </c>
      <c r="J36" s="26">
        <v>891362571.00000012</v>
      </c>
      <c r="M36" s="27"/>
    </row>
    <row r="37" spans="2:13" ht="15.75" thickBot="1" x14ac:dyDescent="0.3">
      <c r="B37" s="31">
        <v>31</v>
      </c>
      <c r="C37" s="32">
        <f t="shared" si="0"/>
        <v>558048.80000000005</v>
      </c>
      <c r="D37" s="33">
        <v>155013545</v>
      </c>
      <c r="E37" s="34" t="s">
        <v>23</v>
      </c>
      <c r="F37" s="32">
        <f t="shared" si="1"/>
        <v>0</v>
      </c>
      <c r="G37" s="35">
        <v>0</v>
      </c>
      <c r="H37" s="36"/>
      <c r="I37" s="32">
        <f t="shared" si="2"/>
        <v>2650905.2999999998</v>
      </c>
      <c r="J37" s="37">
        <v>736362571</v>
      </c>
      <c r="M37" s="27"/>
    </row>
    <row r="38" spans="2:13" ht="15.75" thickBot="1" x14ac:dyDescent="0.3">
      <c r="B38" s="13"/>
      <c r="C38" s="14"/>
      <c r="D38" s="14"/>
      <c r="E38" s="15"/>
      <c r="F38" s="16"/>
      <c r="G38" s="16"/>
      <c r="H38" s="17"/>
      <c r="I38" s="14"/>
      <c r="J38" s="14"/>
    </row>
    <row r="39" spans="2:13" x14ac:dyDescent="0.25">
      <c r="B39" s="18" t="s">
        <v>2</v>
      </c>
      <c r="C39" s="51" t="s">
        <v>13</v>
      </c>
      <c r="D39" s="51"/>
      <c r="E39" s="51"/>
      <c r="F39" s="52"/>
      <c r="G39" s="52"/>
      <c r="H39" s="52"/>
      <c r="I39" s="52"/>
      <c r="J39" s="19"/>
    </row>
    <row r="40" spans="2:13" ht="24" customHeight="1" x14ac:dyDescent="0.25">
      <c r="B40" s="20" t="s">
        <v>3</v>
      </c>
      <c r="C40" s="59" t="s">
        <v>12</v>
      </c>
      <c r="D40" s="59"/>
      <c r="E40" s="59"/>
      <c r="F40" s="59"/>
      <c r="G40" s="59"/>
      <c r="H40" s="59"/>
      <c r="I40" s="59"/>
      <c r="J40" s="21"/>
    </row>
    <row r="41" spans="2:13" ht="22.5" customHeight="1" x14ac:dyDescent="0.25">
      <c r="B41" s="20" t="s">
        <v>4</v>
      </c>
      <c r="C41" s="59" t="s">
        <v>11</v>
      </c>
      <c r="D41" s="59"/>
      <c r="E41" s="59"/>
      <c r="F41" s="60"/>
      <c r="G41" s="60"/>
      <c r="H41" s="60"/>
      <c r="I41" s="60"/>
      <c r="J41" s="21"/>
    </row>
    <row r="42" spans="2:13" x14ac:dyDescent="0.25">
      <c r="B42" s="20" t="s">
        <v>5</v>
      </c>
      <c r="C42" s="59" t="s">
        <v>10</v>
      </c>
      <c r="D42" s="59"/>
      <c r="E42" s="59"/>
      <c r="F42" s="59"/>
      <c r="G42" s="59"/>
      <c r="H42" s="59"/>
      <c r="I42" s="59"/>
      <c r="J42" s="21"/>
    </row>
    <row r="43" spans="2:13" x14ac:dyDescent="0.25">
      <c r="B43" s="20" t="s">
        <v>6</v>
      </c>
      <c r="C43" s="59" t="s">
        <v>9</v>
      </c>
      <c r="D43" s="59"/>
      <c r="E43" s="59"/>
      <c r="F43" s="59"/>
      <c r="G43" s="59"/>
      <c r="H43" s="59"/>
      <c r="I43" s="59"/>
      <c r="J43" s="21"/>
    </row>
    <row r="44" spans="2:13" ht="23.25" customHeight="1" thickBot="1" x14ac:dyDescent="0.3">
      <c r="B44" s="22" t="s">
        <v>8</v>
      </c>
      <c r="C44" s="61" t="s">
        <v>7</v>
      </c>
      <c r="D44" s="62"/>
      <c r="E44" s="61"/>
      <c r="F44" s="61"/>
      <c r="G44" s="61"/>
      <c r="H44" s="61"/>
      <c r="I44" s="61"/>
      <c r="J44" s="23"/>
    </row>
  </sheetData>
  <mergeCells count="11">
    <mergeCell ref="C40:I40"/>
    <mergeCell ref="C41:I41"/>
    <mergeCell ref="C42:I42"/>
    <mergeCell ref="C43:I43"/>
    <mergeCell ref="C44:I44"/>
    <mergeCell ref="C39:I39"/>
    <mergeCell ref="D3:J3"/>
    <mergeCell ref="B5:B6"/>
    <mergeCell ref="C5:E5"/>
    <mergeCell ref="F5:H5"/>
    <mergeCell ref="I5:J5"/>
  </mergeCells>
  <pageMargins left="0.7" right="0.7" top="0.75" bottom="0.75" header="0.3" footer="0.3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933CE9-E042-48E2-973A-0736E2AC4CC9}">
  <dimension ref="B3:N44"/>
  <sheetViews>
    <sheetView topLeftCell="A13" workbookViewId="0">
      <selection activeCell="M1" sqref="M1"/>
    </sheetView>
  </sheetViews>
  <sheetFormatPr defaultRowHeight="15" x14ac:dyDescent="0.25"/>
  <cols>
    <col min="2" max="2" width="12.42578125" customWidth="1"/>
    <col min="3" max="3" width="17.140625" customWidth="1"/>
    <col min="4" max="4" width="11.42578125" customWidth="1"/>
    <col min="5" max="5" width="21" customWidth="1"/>
    <col min="6" max="6" width="13.85546875" customWidth="1"/>
    <col min="7" max="7" width="17.7109375" customWidth="1"/>
    <col min="8" max="8" width="21.42578125" customWidth="1"/>
    <col min="9" max="10" width="15.85546875" customWidth="1"/>
    <col min="11" max="11" width="11.42578125" customWidth="1"/>
    <col min="12" max="12" width="12.7109375" customWidth="1"/>
    <col min="13" max="13" width="14.7109375" customWidth="1"/>
    <col min="14" max="14" width="11.140625" customWidth="1"/>
  </cols>
  <sheetData>
    <row r="3" spans="2:14" ht="54" customHeight="1" x14ac:dyDescent="0.25">
      <c r="D3" s="53" t="s">
        <v>27</v>
      </c>
      <c r="E3" s="53"/>
      <c r="F3" s="53"/>
      <c r="G3" s="53"/>
      <c r="H3" s="53"/>
      <c r="I3" s="53"/>
      <c r="J3" s="53"/>
    </row>
    <row r="4" spans="2:14" ht="27" thickBot="1" x14ac:dyDescent="0.45">
      <c r="D4" s="1"/>
      <c r="E4" s="2"/>
      <c r="F4" s="2"/>
      <c r="G4" s="2"/>
      <c r="H4" s="2"/>
      <c r="I4" s="2"/>
      <c r="J4" s="2"/>
    </row>
    <row r="5" spans="2:14" x14ac:dyDescent="0.25">
      <c r="B5" s="54" t="s">
        <v>19</v>
      </c>
      <c r="C5" s="56" t="s">
        <v>18</v>
      </c>
      <c r="D5" s="56"/>
      <c r="E5" s="56"/>
      <c r="F5" s="57" t="s">
        <v>17</v>
      </c>
      <c r="G5" s="57"/>
      <c r="H5" s="57"/>
      <c r="I5" s="56" t="s">
        <v>16</v>
      </c>
      <c r="J5" s="58"/>
    </row>
    <row r="6" spans="2:14" ht="26.25" thickBot="1" x14ac:dyDescent="0.3">
      <c r="B6" s="55"/>
      <c r="C6" s="3" t="s">
        <v>0</v>
      </c>
      <c r="D6" s="3" t="s">
        <v>1</v>
      </c>
      <c r="E6" s="4" t="s">
        <v>15</v>
      </c>
      <c r="F6" s="5" t="s">
        <v>0</v>
      </c>
      <c r="G6" s="5" t="s">
        <v>1</v>
      </c>
      <c r="H6" s="30" t="s">
        <v>14</v>
      </c>
      <c r="I6" s="3" t="s">
        <v>0</v>
      </c>
      <c r="J6" s="6" t="s">
        <v>1</v>
      </c>
    </row>
    <row r="7" spans="2:14" x14ac:dyDescent="0.25">
      <c r="B7" s="7">
        <v>1</v>
      </c>
      <c r="C7" s="8">
        <f t="shared" ref="C7:C37" si="0">+ROUND(D7*3.6/1000,1)</f>
        <v>153405.4</v>
      </c>
      <c r="D7" s="24">
        <v>42612609</v>
      </c>
      <c r="E7" s="9" t="s">
        <v>23</v>
      </c>
      <c r="F7" s="8">
        <f>+ROUND(G7*3.6/1000,1)</f>
        <v>0</v>
      </c>
      <c r="G7" s="25">
        <v>0</v>
      </c>
      <c r="H7" s="11"/>
      <c r="I7" s="8">
        <v>372078.2</v>
      </c>
      <c r="J7" s="26">
        <v>103355056.00000001</v>
      </c>
      <c r="K7" s="27"/>
      <c r="M7" s="27"/>
    </row>
    <row r="8" spans="2:14" x14ac:dyDescent="0.25">
      <c r="B8" s="12">
        <v>2</v>
      </c>
      <c r="C8" s="8">
        <f t="shared" si="0"/>
        <v>153413</v>
      </c>
      <c r="D8" s="24">
        <v>42614724</v>
      </c>
      <c r="E8" s="9" t="s">
        <v>23</v>
      </c>
      <c r="F8" s="8">
        <f t="shared" ref="F8:F37" si="1">+ROUND(G8*3.6/1000,1)</f>
        <v>0</v>
      </c>
      <c r="G8" s="25">
        <v>0</v>
      </c>
      <c r="H8" s="11"/>
      <c r="I8" s="8">
        <f t="shared" ref="I8:I37" si="2">+ROUND(J8*3.6/1000,1)</f>
        <v>218669.4</v>
      </c>
      <c r="J8" s="26">
        <v>60741489.000000007</v>
      </c>
      <c r="K8" s="27"/>
      <c r="M8" s="27"/>
      <c r="N8" s="27"/>
    </row>
    <row r="9" spans="2:14" x14ac:dyDescent="0.25">
      <c r="B9" s="12">
        <v>3</v>
      </c>
      <c r="C9" s="8">
        <f t="shared" si="0"/>
        <v>221668.8</v>
      </c>
      <c r="D9" s="24">
        <v>61574665</v>
      </c>
      <c r="E9" s="9" t="s">
        <v>23</v>
      </c>
      <c r="F9" s="8">
        <f t="shared" si="1"/>
        <v>0</v>
      </c>
      <c r="G9" s="25">
        <v>0</v>
      </c>
      <c r="H9" s="11"/>
      <c r="I9" s="8">
        <f t="shared" si="2"/>
        <v>344909.2</v>
      </c>
      <c r="J9" s="26">
        <v>95808109.000000015</v>
      </c>
      <c r="K9" s="27"/>
      <c r="M9" s="27"/>
      <c r="N9" s="27"/>
    </row>
    <row r="10" spans="2:14" x14ac:dyDescent="0.25">
      <c r="B10" s="12">
        <v>4</v>
      </c>
      <c r="C10" s="8">
        <f t="shared" si="0"/>
        <v>347950.3</v>
      </c>
      <c r="D10" s="24">
        <v>96652867</v>
      </c>
      <c r="E10" s="9" t="s">
        <v>23</v>
      </c>
      <c r="F10" s="8">
        <f t="shared" si="1"/>
        <v>0</v>
      </c>
      <c r="G10" s="24">
        <v>0</v>
      </c>
      <c r="H10" s="9"/>
      <c r="I10" s="8">
        <f t="shared" si="2"/>
        <v>411813.4</v>
      </c>
      <c r="J10" s="26">
        <v>114392609.00000003</v>
      </c>
      <c r="K10" s="27"/>
      <c r="M10" s="27"/>
      <c r="N10" s="27"/>
    </row>
    <row r="11" spans="2:14" x14ac:dyDescent="0.25">
      <c r="B11" s="12">
        <v>5</v>
      </c>
      <c r="C11" s="8">
        <f t="shared" si="0"/>
        <v>414794.6</v>
      </c>
      <c r="D11" s="24">
        <v>115220712</v>
      </c>
      <c r="E11" s="9" t="s">
        <v>23</v>
      </c>
      <c r="F11" s="8">
        <f t="shared" si="1"/>
        <v>0</v>
      </c>
      <c r="G11" s="25">
        <v>0</v>
      </c>
      <c r="H11" s="11"/>
      <c r="I11" s="8">
        <f t="shared" si="2"/>
        <v>3690863.1</v>
      </c>
      <c r="J11" s="26">
        <v>1025239739.0000001</v>
      </c>
      <c r="K11" s="27"/>
      <c r="M11" s="27"/>
      <c r="N11" s="27"/>
    </row>
    <row r="12" spans="2:14" x14ac:dyDescent="0.25">
      <c r="B12" s="12">
        <v>6</v>
      </c>
      <c r="C12" s="8">
        <f t="shared" si="0"/>
        <v>558021.30000000005</v>
      </c>
      <c r="D12" s="24">
        <v>155005923</v>
      </c>
      <c r="E12" s="9" t="s">
        <v>23</v>
      </c>
      <c r="F12" s="8">
        <f t="shared" si="1"/>
        <v>3733807.4</v>
      </c>
      <c r="G12" s="25">
        <v>1037168735</v>
      </c>
      <c r="H12" s="11" t="s">
        <v>23</v>
      </c>
      <c r="I12" s="8">
        <f t="shared" si="2"/>
        <v>3132863.1</v>
      </c>
      <c r="J12" s="26">
        <v>870239739.00000012</v>
      </c>
      <c r="K12" s="27"/>
      <c r="M12" s="27"/>
      <c r="N12" s="27"/>
    </row>
    <row r="13" spans="2:14" x14ac:dyDescent="0.25">
      <c r="B13" s="12">
        <v>7</v>
      </c>
      <c r="C13" s="8">
        <f t="shared" si="0"/>
        <v>558006.80000000005</v>
      </c>
      <c r="D13" s="24">
        <v>155001896</v>
      </c>
      <c r="E13" s="9" t="s">
        <v>23</v>
      </c>
      <c r="F13" s="8">
        <f t="shared" si="1"/>
        <v>0</v>
      </c>
      <c r="G13" s="25">
        <v>0</v>
      </c>
      <c r="H13" s="11"/>
      <c r="I13" s="8">
        <f t="shared" si="2"/>
        <v>2574863.1</v>
      </c>
      <c r="J13" s="26">
        <v>715239739.00000012</v>
      </c>
      <c r="K13" s="27"/>
      <c r="M13" s="27"/>
      <c r="N13" s="27"/>
    </row>
    <row r="14" spans="2:14" x14ac:dyDescent="0.25">
      <c r="B14" s="12">
        <v>8</v>
      </c>
      <c r="C14" s="8">
        <f t="shared" si="0"/>
        <v>558005.30000000005</v>
      </c>
      <c r="D14" s="24">
        <v>155001472</v>
      </c>
      <c r="E14" s="9" t="s">
        <v>23</v>
      </c>
      <c r="F14" s="8">
        <f t="shared" si="1"/>
        <v>0</v>
      </c>
      <c r="G14" s="25">
        <v>0</v>
      </c>
      <c r="H14" s="11"/>
      <c r="I14" s="8">
        <f t="shared" si="2"/>
        <v>2016863.1</v>
      </c>
      <c r="J14" s="26">
        <v>560239739.00000012</v>
      </c>
      <c r="K14" s="27"/>
      <c r="M14" s="27"/>
      <c r="N14" s="27"/>
    </row>
    <row r="15" spans="2:14" x14ac:dyDescent="0.25">
      <c r="B15" s="12">
        <v>9</v>
      </c>
      <c r="C15" s="8">
        <f t="shared" si="0"/>
        <v>558008.80000000005</v>
      </c>
      <c r="D15" s="24">
        <v>155002445</v>
      </c>
      <c r="E15" s="9" t="s">
        <v>23</v>
      </c>
      <c r="F15" s="8">
        <f t="shared" si="1"/>
        <v>0</v>
      </c>
      <c r="G15" s="25">
        <v>0</v>
      </c>
      <c r="H15" s="11"/>
      <c r="I15" s="8">
        <f t="shared" si="2"/>
        <v>1458863.1</v>
      </c>
      <c r="J15" s="26">
        <v>405239739.00000012</v>
      </c>
      <c r="K15" s="27"/>
      <c r="M15" s="27"/>
      <c r="N15" s="27"/>
    </row>
    <row r="16" spans="2:14" x14ac:dyDescent="0.25">
      <c r="B16" s="12">
        <v>10</v>
      </c>
      <c r="C16" s="8">
        <f t="shared" si="0"/>
        <v>558003.1</v>
      </c>
      <c r="D16" s="24">
        <v>155000857</v>
      </c>
      <c r="E16" s="9" t="s">
        <v>23</v>
      </c>
      <c r="F16" s="8">
        <f t="shared" si="1"/>
        <v>0</v>
      </c>
      <c r="G16" s="25">
        <v>0</v>
      </c>
      <c r="H16" s="11"/>
      <c r="I16" s="8">
        <f t="shared" si="2"/>
        <v>900863.1</v>
      </c>
      <c r="J16" s="26">
        <v>250239739.00000021</v>
      </c>
      <c r="K16" s="27"/>
      <c r="M16" s="27"/>
      <c r="N16" s="27"/>
    </row>
    <row r="17" spans="2:14" x14ac:dyDescent="0.25">
      <c r="B17" s="12">
        <v>11</v>
      </c>
      <c r="C17" s="8">
        <f t="shared" si="0"/>
        <v>558014.69999999995</v>
      </c>
      <c r="D17" s="24">
        <v>155004079</v>
      </c>
      <c r="E17" s="9" t="s">
        <v>23</v>
      </c>
      <c r="F17" s="8">
        <f t="shared" si="1"/>
        <v>0</v>
      </c>
      <c r="G17" s="25">
        <v>0</v>
      </c>
      <c r="H17" s="11"/>
      <c r="I17" s="8">
        <f t="shared" si="2"/>
        <v>3808386.8</v>
      </c>
      <c r="J17" s="26">
        <v>1057885216.0000002</v>
      </c>
      <c r="K17" s="27"/>
      <c r="N17" s="27"/>
    </row>
    <row r="18" spans="2:14" x14ac:dyDescent="0.25">
      <c r="B18" s="12">
        <v>12</v>
      </c>
      <c r="C18" s="8">
        <f t="shared" si="0"/>
        <v>438425.8</v>
      </c>
      <c r="D18" s="24">
        <v>121784956</v>
      </c>
      <c r="E18" s="9" t="s">
        <v>23</v>
      </c>
      <c r="F18" s="8">
        <f t="shared" si="1"/>
        <v>3684952.7</v>
      </c>
      <c r="G18" s="25">
        <v>1023597975</v>
      </c>
      <c r="H18" s="11" t="s">
        <v>23</v>
      </c>
      <c r="I18" s="8">
        <f t="shared" si="2"/>
        <v>3250386.8</v>
      </c>
      <c r="J18" s="26">
        <v>902885216.00000024</v>
      </c>
      <c r="K18" s="27"/>
      <c r="N18" s="27"/>
    </row>
    <row r="19" spans="2:14" x14ac:dyDescent="0.25">
      <c r="B19" s="12">
        <v>13</v>
      </c>
      <c r="C19" s="8">
        <f t="shared" si="0"/>
        <v>557972.6</v>
      </c>
      <c r="D19" s="24">
        <v>154992386</v>
      </c>
      <c r="E19" s="9" t="s">
        <v>23</v>
      </c>
      <c r="F19" s="8">
        <f t="shared" si="1"/>
        <v>0</v>
      </c>
      <c r="G19" s="25">
        <v>0</v>
      </c>
      <c r="H19" s="11"/>
      <c r="I19" s="8">
        <f t="shared" si="2"/>
        <v>2692386.8</v>
      </c>
      <c r="J19" s="26">
        <v>747885216.00000024</v>
      </c>
      <c r="K19" s="27"/>
      <c r="N19" s="27"/>
    </row>
    <row r="20" spans="2:14" x14ac:dyDescent="0.25">
      <c r="B20" s="12">
        <v>14</v>
      </c>
      <c r="C20" s="8">
        <f t="shared" si="0"/>
        <v>558029.9</v>
      </c>
      <c r="D20" s="24">
        <v>155008296</v>
      </c>
      <c r="E20" s="9" t="s">
        <v>23</v>
      </c>
      <c r="F20" s="8">
        <f t="shared" si="1"/>
        <v>0</v>
      </c>
      <c r="G20" s="25">
        <v>0</v>
      </c>
      <c r="H20" s="9"/>
      <c r="I20" s="8">
        <f t="shared" si="2"/>
        <v>2172906.7999999998</v>
      </c>
      <c r="J20" s="26">
        <v>603585216.00000024</v>
      </c>
      <c r="K20" s="27"/>
      <c r="N20" s="27"/>
    </row>
    <row r="21" spans="2:14" x14ac:dyDescent="0.25">
      <c r="B21" s="12">
        <v>15</v>
      </c>
      <c r="C21" s="8">
        <f t="shared" si="0"/>
        <v>503982.3</v>
      </c>
      <c r="D21" s="24">
        <v>139995093</v>
      </c>
      <c r="E21" s="9" t="s">
        <v>23</v>
      </c>
      <c r="F21" s="8">
        <f t="shared" si="1"/>
        <v>0</v>
      </c>
      <c r="G21" s="25">
        <v>0</v>
      </c>
      <c r="H21" s="11"/>
      <c r="I21" s="8">
        <f t="shared" si="2"/>
        <v>1709433.9</v>
      </c>
      <c r="J21" s="26">
        <v>474842738.00000024</v>
      </c>
      <c r="K21" s="27"/>
      <c r="N21" s="27"/>
    </row>
    <row r="22" spans="2:14" x14ac:dyDescent="0.25">
      <c r="B22" s="12">
        <v>16</v>
      </c>
      <c r="C22" s="8">
        <f t="shared" si="0"/>
        <v>414666.4</v>
      </c>
      <c r="D22" s="24">
        <v>115185111</v>
      </c>
      <c r="E22" s="9" t="s">
        <v>23</v>
      </c>
      <c r="F22" s="8">
        <f t="shared" si="1"/>
        <v>0</v>
      </c>
      <c r="G22" s="25">
        <v>0</v>
      </c>
      <c r="H22" s="11"/>
      <c r="I22" s="8">
        <f t="shared" si="2"/>
        <v>1335306.6000000001</v>
      </c>
      <c r="J22" s="26">
        <v>370918494.00000024</v>
      </c>
      <c r="K22" s="27"/>
      <c r="N22" s="27"/>
    </row>
    <row r="23" spans="2:14" x14ac:dyDescent="0.25">
      <c r="B23" s="12">
        <v>17</v>
      </c>
      <c r="C23" s="8">
        <f t="shared" si="0"/>
        <v>461255.1</v>
      </c>
      <c r="D23" s="24">
        <v>128126426</v>
      </c>
      <c r="E23" s="9" t="s">
        <v>23</v>
      </c>
      <c r="F23" s="8">
        <f t="shared" si="1"/>
        <v>0</v>
      </c>
      <c r="G23" s="25">
        <v>0</v>
      </c>
      <c r="H23" s="11"/>
      <c r="I23" s="8">
        <f t="shared" si="2"/>
        <v>860466.3</v>
      </c>
      <c r="J23" s="26">
        <v>239018408.00000027</v>
      </c>
      <c r="K23" s="27"/>
      <c r="N23" s="27"/>
    </row>
    <row r="24" spans="2:14" x14ac:dyDescent="0.25">
      <c r="B24" s="12">
        <v>18</v>
      </c>
      <c r="C24" s="8">
        <f t="shared" si="0"/>
        <v>518177.7</v>
      </c>
      <c r="D24" s="24">
        <v>143938245</v>
      </c>
      <c r="E24" s="9" t="s">
        <v>23</v>
      </c>
      <c r="F24" s="8">
        <f t="shared" si="1"/>
        <v>0</v>
      </c>
      <c r="G24" s="25">
        <v>0</v>
      </c>
      <c r="H24" s="11"/>
      <c r="I24" s="8">
        <f t="shared" si="2"/>
        <v>515391.9</v>
      </c>
      <c r="J24" s="26">
        <v>143164416.00000024</v>
      </c>
      <c r="K24" s="27"/>
      <c r="N24" s="27"/>
    </row>
    <row r="25" spans="2:14" x14ac:dyDescent="0.25">
      <c r="B25" s="12">
        <v>19</v>
      </c>
      <c r="C25" s="8">
        <f t="shared" si="0"/>
        <v>531671.30000000005</v>
      </c>
      <c r="D25" s="24">
        <v>147686460</v>
      </c>
      <c r="E25" s="9" t="s">
        <v>23</v>
      </c>
      <c r="F25" s="8">
        <f t="shared" si="1"/>
        <v>0</v>
      </c>
      <c r="G25" s="25">
        <v>0</v>
      </c>
      <c r="H25" s="11"/>
      <c r="I25" s="8">
        <f t="shared" si="2"/>
        <v>3793843.3</v>
      </c>
      <c r="J25" s="26">
        <v>1053845365.0000002</v>
      </c>
      <c r="K25" s="27"/>
      <c r="N25" s="27"/>
    </row>
    <row r="26" spans="2:14" x14ac:dyDescent="0.25">
      <c r="B26" s="12">
        <v>20</v>
      </c>
      <c r="C26" s="8">
        <f t="shared" si="0"/>
        <v>558033</v>
      </c>
      <c r="D26" s="24">
        <v>155009174</v>
      </c>
      <c r="E26" s="9" t="s">
        <v>23</v>
      </c>
      <c r="F26" s="8">
        <f t="shared" si="1"/>
        <v>3837901.5</v>
      </c>
      <c r="G26" s="25">
        <v>1066083752.0000001</v>
      </c>
      <c r="H26" s="11" t="s">
        <v>23</v>
      </c>
      <c r="I26" s="8">
        <f t="shared" si="2"/>
        <v>3235843.3</v>
      </c>
      <c r="J26" s="26">
        <v>898845365.00000012</v>
      </c>
      <c r="K26" s="27"/>
      <c r="N26" s="27"/>
    </row>
    <row r="27" spans="2:14" x14ac:dyDescent="0.25">
      <c r="B27" s="12">
        <v>21</v>
      </c>
      <c r="C27" s="8">
        <f t="shared" si="0"/>
        <v>557998.5</v>
      </c>
      <c r="D27" s="24">
        <v>154999580</v>
      </c>
      <c r="E27" s="9" t="s">
        <v>23</v>
      </c>
      <c r="F27" s="8">
        <f t="shared" si="1"/>
        <v>0</v>
      </c>
      <c r="G27" s="25">
        <v>0</v>
      </c>
      <c r="H27" s="9"/>
      <c r="I27" s="8">
        <f t="shared" si="2"/>
        <v>2677843.2999999998</v>
      </c>
      <c r="J27" s="26">
        <v>743845365</v>
      </c>
      <c r="K27" s="27"/>
      <c r="N27" s="27"/>
    </row>
    <row r="28" spans="2:14" x14ac:dyDescent="0.25">
      <c r="B28" s="12">
        <v>22</v>
      </c>
      <c r="C28" s="8">
        <f t="shared" si="0"/>
        <v>473322.1</v>
      </c>
      <c r="D28" s="24">
        <v>131478358</v>
      </c>
      <c r="E28" s="9" t="s">
        <v>23</v>
      </c>
      <c r="F28" s="8">
        <f t="shared" si="1"/>
        <v>0</v>
      </c>
      <c r="G28" s="25">
        <v>0</v>
      </c>
      <c r="H28" s="9"/>
      <c r="I28" s="8">
        <f t="shared" si="2"/>
        <v>2204577</v>
      </c>
      <c r="J28" s="26">
        <v>612382506</v>
      </c>
      <c r="K28" s="27"/>
      <c r="N28" s="27"/>
    </row>
    <row r="29" spans="2:14" x14ac:dyDescent="0.25">
      <c r="B29" s="12">
        <v>23</v>
      </c>
      <c r="C29" s="8">
        <f t="shared" si="0"/>
        <v>341439.5</v>
      </c>
      <c r="D29" s="24">
        <v>94844296</v>
      </c>
      <c r="E29" s="9" t="s">
        <v>23</v>
      </c>
      <c r="F29" s="8">
        <f t="shared" si="1"/>
        <v>0</v>
      </c>
      <c r="G29" s="25">
        <v>0</v>
      </c>
      <c r="H29" s="11"/>
      <c r="I29" s="8">
        <f t="shared" si="2"/>
        <v>1863468.3</v>
      </c>
      <c r="J29" s="26">
        <v>517630084</v>
      </c>
      <c r="K29" s="27"/>
      <c r="N29" s="27"/>
    </row>
    <row r="30" spans="2:14" x14ac:dyDescent="0.25">
      <c r="B30" s="12">
        <v>24</v>
      </c>
      <c r="C30" s="8">
        <f t="shared" si="0"/>
        <v>473254.1</v>
      </c>
      <c r="D30" s="24">
        <v>131459480</v>
      </c>
      <c r="E30" s="9" t="s">
        <v>23</v>
      </c>
      <c r="F30" s="8">
        <f t="shared" si="1"/>
        <v>0</v>
      </c>
      <c r="G30" s="25">
        <v>0</v>
      </c>
      <c r="H30" s="11"/>
      <c r="I30" s="8">
        <f t="shared" si="2"/>
        <v>1390202</v>
      </c>
      <c r="J30" s="26">
        <v>386167224</v>
      </c>
      <c r="K30" s="27"/>
      <c r="M30" s="28"/>
      <c r="N30" s="27"/>
    </row>
    <row r="31" spans="2:14" x14ac:dyDescent="0.25">
      <c r="B31" s="12">
        <v>25</v>
      </c>
      <c r="C31" s="8">
        <f t="shared" si="0"/>
        <v>485730.7</v>
      </c>
      <c r="D31" s="24">
        <v>134925193</v>
      </c>
      <c r="E31" s="9" t="s">
        <v>23</v>
      </c>
      <c r="F31" s="8">
        <f t="shared" si="1"/>
        <v>0</v>
      </c>
      <c r="G31" s="25">
        <v>0</v>
      </c>
      <c r="H31" s="11"/>
      <c r="I31" s="8">
        <f t="shared" si="2"/>
        <v>903777.5</v>
      </c>
      <c r="J31" s="26">
        <v>251049312.00000003</v>
      </c>
      <c r="M31" s="28"/>
    </row>
    <row r="32" spans="2:14" x14ac:dyDescent="0.25">
      <c r="B32" s="12">
        <v>26</v>
      </c>
      <c r="C32" s="8">
        <f t="shared" si="0"/>
        <v>454080.7</v>
      </c>
      <c r="D32" s="24">
        <v>126133541</v>
      </c>
      <c r="E32" s="9" t="s">
        <v>23</v>
      </c>
      <c r="F32" s="8">
        <f t="shared" si="1"/>
        <v>0</v>
      </c>
      <c r="G32" s="25">
        <v>0</v>
      </c>
      <c r="H32" s="11"/>
      <c r="I32" s="8">
        <f t="shared" si="2"/>
        <v>450392.4</v>
      </c>
      <c r="J32" s="26">
        <v>125109010.00000003</v>
      </c>
      <c r="M32" s="28"/>
    </row>
    <row r="33" spans="2:13" x14ac:dyDescent="0.25">
      <c r="B33" s="12">
        <v>27</v>
      </c>
      <c r="C33" s="8">
        <f t="shared" si="0"/>
        <v>453346.5</v>
      </c>
      <c r="D33" s="24">
        <v>125929595</v>
      </c>
      <c r="E33" s="9" t="s">
        <v>23</v>
      </c>
      <c r="F33" s="8">
        <f t="shared" si="1"/>
        <v>0</v>
      </c>
      <c r="G33" s="25">
        <v>0</v>
      </c>
      <c r="H33" s="11"/>
      <c r="I33" s="8">
        <f t="shared" si="2"/>
        <v>3682248.2</v>
      </c>
      <c r="J33" s="26">
        <v>1022846730.0000002</v>
      </c>
      <c r="M33" s="28"/>
    </row>
    <row r="34" spans="2:13" x14ac:dyDescent="0.25">
      <c r="B34" s="12">
        <v>28</v>
      </c>
      <c r="C34" s="8">
        <f t="shared" si="0"/>
        <v>539941.5</v>
      </c>
      <c r="D34" s="24">
        <v>149983751</v>
      </c>
      <c r="E34" s="9" t="s">
        <v>23</v>
      </c>
      <c r="F34" s="8">
        <f t="shared" si="1"/>
        <v>3725099.4</v>
      </c>
      <c r="G34" s="25">
        <v>1034749844</v>
      </c>
      <c r="H34" s="11" t="s">
        <v>23</v>
      </c>
      <c r="I34" s="8">
        <f t="shared" si="2"/>
        <v>3142248.2</v>
      </c>
      <c r="J34" s="26">
        <v>872846730.00000024</v>
      </c>
    </row>
    <row r="35" spans="2:13" x14ac:dyDescent="0.25">
      <c r="B35" s="12">
        <v>29</v>
      </c>
      <c r="C35" s="8">
        <f t="shared" si="0"/>
        <v>557980.9</v>
      </c>
      <c r="D35" s="24">
        <v>154994695</v>
      </c>
      <c r="E35" s="9" t="s">
        <v>23</v>
      </c>
      <c r="F35" s="8">
        <f t="shared" si="1"/>
        <v>0</v>
      </c>
      <c r="G35" s="25">
        <v>0</v>
      </c>
      <c r="H35" s="11"/>
      <c r="I35" s="8">
        <f t="shared" si="2"/>
        <v>2584248.2000000002</v>
      </c>
      <c r="J35" s="26">
        <v>717846730.00000012</v>
      </c>
    </row>
    <row r="36" spans="2:13" x14ac:dyDescent="0.25">
      <c r="B36" s="12">
        <v>30</v>
      </c>
      <c r="C36" s="8">
        <f t="shared" si="0"/>
        <v>324281.7</v>
      </c>
      <c r="D36" s="24">
        <v>90078254</v>
      </c>
      <c r="E36" s="9" t="s">
        <v>23</v>
      </c>
      <c r="F36" s="8">
        <f t="shared" si="1"/>
        <v>0</v>
      </c>
      <c r="G36" s="25">
        <v>0</v>
      </c>
      <c r="H36" s="11"/>
      <c r="I36" s="8">
        <f t="shared" si="2"/>
        <v>2259931.5</v>
      </c>
      <c r="J36" s="26">
        <v>627758763.00000012</v>
      </c>
    </row>
    <row r="37" spans="2:13" ht="15.75" thickBot="1" x14ac:dyDescent="0.3">
      <c r="B37" s="31">
        <v>31</v>
      </c>
      <c r="C37" s="32">
        <f t="shared" si="0"/>
        <v>461781.7</v>
      </c>
      <c r="D37" s="33">
        <v>128272694</v>
      </c>
      <c r="E37" s="34" t="s">
        <v>23</v>
      </c>
      <c r="F37" s="32">
        <f t="shared" si="1"/>
        <v>0</v>
      </c>
      <c r="G37" s="35">
        <v>0</v>
      </c>
      <c r="H37" s="36"/>
      <c r="I37" s="32">
        <f t="shared" si="2"/>
        <v>1798170.7</v>
      </c>
      <c r="J37" s="37">
        <v>499491859.25000012</v>
      </c>
    </row>
    <row r="38" spans="2:13" ht="15.75" thickBot="1" x14ac:dyDescent="0.3">
      <c r="B38" s="13"/>
      <c r="C38" s="14"/>
      <c r="D38" s="14"/>
      <c r="E38" s="15"/>
      <c r="F38" s="16"/>
      <c r="G38" s="16"/>
      <c r="H38" s="17"/>
      <c r="I38" s="14"/>
      <c r="J38" s="14"/>
    </row>
    <row r="39" spans="2:13" x14ac:dyDescent="0.25">
      <c r="B39" s="18" t="s">
        <v>2</v>
      </c>
      <c r="C39" s="51" t="s">
        <v>13</v>
      </c>
      <c r="D39" s="51"/>
      <c r="E39" s="51"/>
      <c r="F39" s="52"/>
      <c r="G39" s="52"/>
      <c r="H39" s="52"/>
      <c r="I39" s="52"/>
      <c r="J39" s="19"/>
    </row>
    <row r="40" spans="2:13" ht="24" customHeight="1" x14ac:dyDescent="0.25">
      <c r="B40" s="20" t="s">
        <v>3</v>
      </c>
      <c r="C40" s="59" t="s">
        <v>12</v>
      </c>
      <c r="D40" s="59"/>
      <c r="E40" s="59"/>
      <c r="F40" s="59"/>
      <c r="G40" s="59"/>
      <c r="H40" s="59"/>
      <c r="I40" s="59"/>
      <c r="J40" s="21"/>
    </row>
    <row r="41" spans="2:13" ht="22.5" customHeight="1" x14ac:dyDescent="0.25">
      <c r="B41" s="20" t="s">
        <v>4</v>
      </c>
      <c r="C41" s="59" t="s">
        <v>11</v>
      </c>
      <c r="D41" s="59"/>
      <c r="E41" s="59"/>
      <c r="F41" s="60"/>
      <c r="G41" s="60"/>
      <c r="H41" s="60"/>
      <c r="I41" s="60"/>
      <c r="J41" s="21"/>
    </row>
    <row r="42" spans="2:13" x14ac:dyDescent="0.25">
      <c r="B42" s="20" t="s">
        <v>5</v>
      </c>
      <c r="C42" s="59" t="s">
        <v>10</v>
      </c>
      <c r="D42" s="59"/>
      <c r="E42" s="59"/>
      <c r="F42" s="59"/>
      <c r="G42" s="59"/>
      <c r="H42" s="59"/>
      <c r="I42" s="59"/>
      <c r="J42" s="21"/>
    </row>
    <row r="43" spans="2:13" x14ac:dyDescent="0.25">
      <c r="B43" s="20" t="s">
        <v>6</v>
      </c>
      <c r="C43" s="59" t="s">
        <v>9</v>
      </c>
      <c r="D43" s="59"/>
      <c r="E43" s="59"/>
      <c r="F43" s="59"/>
      <c r="G43" s="59"/>
      <c r="H43" s="59"/>
      <c r="I43" s="59"/>
      <c r="J43" s="21"/>
    </row>
    <row r="44" spans="2:13" ht="23.25" customHeight="1" thickBot="1" x14ac:dyDescent="0.3">
      <c r="B44" s="22" t="s">
        <v>8</v>
      </c>
      <c r="C44" s="61" t="s">
        <v>7</v>
      </c>
      <c r="D44" s="62"/>
      <c r="E44" s="61"/>
      <c r="F44" s="61"/>
      <c r="G44" s="61"/>
      <c r="H44" s="61"/>
      <c r="I44" s="61"/>
      <c r="J44" s="23"/>
    </row>
  </sheetData>
  <mergeCells count="11">
    <mergeCell ref="C40:I40"/>
    <mergeCell ref="C41:I41"/>
    <mergeCell ref="C42:I42"/>
    <mergeCell ref="C43:I43"/>
    <mergeCell ref="C44:I44"/>
    <mergeCell ref="C39:I39"/>
    <mergeCell ref="D3:J3"/>
    <mergeCell ref="B5:B6"/>
    <mergeCell ref="C5:E5"/>
    <mergeCell ref="F5:H5"/>
    <mergeCell ref="I5:J5"/>
  </mergeCells>
  <pageMargins left="0.7" right="0.7" top="0.75" bottom="0.75" header="0.3" footer="0.3"/>
  <pageSetup paperSize="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898603-61D2-427F-AB04-C2A65870D146}">
  <dimension ref="B3:N43"/>
  <sheetViews>
    <sheetView topLeftCell="A8" workbookViewId="0">
      <selection activeCell="M1" sqref="M1"/>
    </sheetView>
  </sheetViews>
  <sheetFormatPr defaultRowHeight="15" x14ac:dyDescent="0.25"/>
  <cols>
    <col min="2" max="2" width="12.42578125" customWidth="1"/>
    <col min="3" max="3" width="17.140625" customWidth="1"/>
    <col min="4" max="4" width="11.42578125" customWidth="1"/>
    <col min="5" max="5" width="21" customWidth="1"/>
    <col min="6" max="6" width="13.85546875" customWidth="1"/>
    <col min="7" max="7" width="17.7109375" customWidth="1"/>
    <col min="8" max="8" width="21.42578125" customWidth="1"/>
    <col min="9" max="10" width="15.85546875" customWidth="1"/>
    <col min="11" max="11" width="11.42578125" customWidth="1"/>
    <col min="12" max="12" width="12.7109375" customWidth="1"/>
    <col min="13" max="13" width="14.7109375" customWidth="1"/>
    <col min="14" max="14" width="11.140625" customWidth="1"/>
  </cols>
  <sheetData>
    <row r="3" spans="2:14" ht="54" customHeight="1" x14ac:dyDescent="0.25">
      <c r="D3" s="53" t="s">
        <v>28</v>
      </c>
      <c r="E3" s="53"/>
      <c r="F3" s="53"/>
      <c r="G3" s="53"/>
      <c r="H3" s="53"/>
      <c r="I3" s="53"/>
      <c r="J3" s="53"/>
    </row>
    <row r="4" spans="2:14" ht="27" thickBot="1" x14ac:dyDescent="0.45">
      <c r="D4" s="1"/>
      <c r="E4" s="2"/>
      <c r="F4" s="2"/>
      <c r="G4" s="2"/>
      <c r="H4" s="2"/>
      <c r="I4" s="2"/>
      <c r="J4" s="2"/>
    </row>
    <row r="5" spans="2:14" x14ac:dyDescent="0.25">
      <c r="B5" s="54" t="s">
        <v>19</v>
      </c>
      <c r="C5" s="56" t="s">
        <v>18</v>
      </c>
      <c r="D5" s="56"/>
      <c r="E5" s="56"/>
      <c r="F5" s="57" t="s">
        <v>17</v>
      </c>
      <c r="G5" s="57"/>
      <c r="H5" s="57"/>
      <c r="I5" s="56" t="s">
        <v>16</v>
      </c>
      <c r="J5" s="58"/>
    </row>
    <row r="6" spans="2:14" ht="26.25" thickBot="1" x14ac:dyDescent="0.3">
      <c r="B6" s="55"/>
      <c r="C6" s="3" t="s">
        <v>0</v>
      </c>
      <c r="D6" s="3" t="s">
        <v>1</v>
      </c>
      <c r="E6" s="4" t="s">
        <v>15</v>
      </c>
      <c r="F6" s="5" t="s">
        <v>0</v>
      </c>
      <c r="G6" s="5" t="s">
        <v>1</v>
      </c>
      <c r="H6" s="30" t="s">
        <v>14</v>
      </c>
      <c r="I6" s="3" t="s">
        <v>0</v>
      </c>
      <c r="J6" s="6" t="s">
        <v>1</v>
      </c>
    </row>
    <row r="7" spans="2:14" x14ac:dyDescent="0.25">
      <c r="B7" s="7">
        <v>1</v>
      </c>
      <c r="C7" s="8">
        <f t="shared" ref="C7:C35" si="0">+ROUND(D7*3.6/1000,1)</f>
        <v>526697.6</v>
      </c>
      <c r="D7" s="24">
        <v>146304902</v>
      </c>
      <c r="E7" s="9" t="s">
        <v>23</v>
      </c>
      <c r="F7" s="8">
        <f>+ROUND(G7*3.6/1000,1)</f>
        <v>0</v>
      </c>
      <c r="G7" s="25">
        <v>0</v>
      </c>
      <c r="H7" s="11"/>
      <c r="I7" s="8">
        <f t="shared" ref="I7:I35" si="1">+ROUND(J7*3.6/1000,1)</f>
        <v>3470607.9</v>
      </c>
      <c r="J7" s="26">
        <v>964057745.00000012</v>
      </c>
      <c r="K7" s="27"/>
      <c r="L7" s="38"/>
      <c r="M7" s="27"/>
    </row>
    <row r="8" spans="2:14" x14ac:dyDescent="0.25">
      <c r="B8" s="12">
        <v>2</v>
      </c>
      <c r="C8" s="8">
        <f t="shared" si="0"/>
        <v>468056.7</v>
      </c>
      <c r="D8" s="24">
        <v>130015754</v>
      </c>
      <c r="E8" s="9" t="s">
        <v>23</v>
      </c>
      <c r="F8" s="8">
        <f t="shared" ref="F8:F36" si="2">+ROUND(G8*3.6/1000,1)</f>
        <v>3511170.1</v>
      </c>
      <c r="G8" s="25">
        <v>975325014</v>
      </c>
      <c r="H8" s="11" t="s">
        <v>23</v>
      </c>
      <c r="I8" s="8">
        <f t="shared" si="1"/>
        <v>3002607.9</v>
      </c>
      <c r="J8" s="26">
        <v>834057745.00000012</v>
      </c>
      <c r="K8" s="27"/>
      <c r="L8" s="38"/>
      <c r="M8" s="27"/>
      <c r="N8" s="27"/>
    </row>
    <row r="9" spans="2:14" x14ac:dyDescent="0.25">
      <c r="B9" s="12">
        <v>3</v>
      </c>
      <c r="C9" s="8">
        <f t="shared" si="0"/>
        <v>558017.19999999995</v>
      </c>
      <c r="D9" s="24">
        <v>155004783</v>
      </c>
      <c r="E9" s="9" t="s">
        <v>23</v>
      </c>
      <c r="F9" s="8">
        <f t="shared" si="2"/>
        <v>0</v>
      </c>
      <c r="G9" s="25">
        <v>0</v>
      </c>
      <c r="H9" s="11"/>
      <c r="I9" s="8">
        <f t="shared" si="1"/>
        <v>2444607.9</v>
      </c>
      <c r="J9" s="26">
        <v>679057745.00000012</v>
      </c>
      <c r="K9" s="27"/>
      <c r="L9" s="38"/>
      <c r="M9" s="27"/>
      <c r="N9" s="27"/>
    </row>
    <row r="10" spans="2:14" x14ac:dyDescent="0.25">
      <c r="B10" s="12">
        <v>4</v>
      </c>
      <c r="C10" s="8">
        <f t="shared" si="0"/>
        <v>460876.3</v>
      </c>
      <c r="D10" s="24">
        <v>128021190</v>
      </c>
      <c r="E10" s="9" t="s">
        <v>23</v>
      </c>
      <c r="F10" s="8">
        <f t="shared" si="2"/>
        <v>0</v>
      </c>
      <c r="G10" s="24">
        <v>0</v>
      </c>
      <c r="H10" s="9"/>
      <c r="I10" s="8">
        <f t="shared" si="1"/>
        <v>1983718.1</v>
      </c>
      <c r="J10" s="26">
        <v>551032796</v>
      </c>
      <c r="K10" s="27"/>
      <c r="L10" s="38"/>
      <c r="M10" s="27"/>
      <c r="N10" s="27"/>
    </row>
    <row r="11" spans="2:14" x14ac:dyDescent="0.25">
      <c r="B11" s="12">
        <v>5</v>
      </c>
      <c r="C11" s="8">
        <f t="shared" si="0"/>
        <v>409434.4</v>
      </c>
      <c r="D11" s="24">
        <v>113731784</v>
      </c>
      <c r="E11" s="9" t="s">
        <v>23</v>
      </c>
      <c r="F11" s="8">
        <f t="shared" si="2"/>
        <v>0</v>
      </c>
      <c r="G11" s="25">
        <v>0</v>
      </c>
      <c r="H11" s="11"/>
      <c r="I11" s="8">
        <f t="shared" si="1"/>
        <v>1574269.5</v>
      </c>
      <c r="J11" s="26">
        <v>437297078.00000012</v>
      </c>
      <c r="K11" s="27"/>
      <c r="L11" s="38"/>
      <c r="M11" s="27"/>
      <c r="N11" s="27"/>
    </row>
    <row r="12" spans="2:14" x14ac:dyDescent="0.25">
      <c r="B12" s="12">
        <v>6</v>
      </c>
      <c r="C12" s="8">
        <f t="shared" si="0"/>
        <v>396627.8</v>
      </c>
      <c r="D12" s="24">
        <v>110174377</v>
      </c>
      <c r="E12" s="9" t="s">
        <v>23</v>
      </c>
      <c r="F12" s="8">
        <f t="shared" si="2"/>
        <v>0</v>
      </c>
      <c r="G12" s="25">
        <v>0</v>
      </c>
      <c r="H12" s="9"/>
      <c r="I12" s="8">
        <f t="shared" si="1"/>
        <v>1177681.2</v>
      </c>
      <c r="J12" s="26">
        <v>327133666.00000012</v>
      </c>
      <c r="K12" s="27"/>
      <c r="L12" s="38"/>
      <c r="M12" s="27"/>
      <c r="N12" s="27"/>
    </row>
    <row r="13" spans="2:14" x14ac:dyDescent="0.25">
      <c r="B13" s="12">
        <v>7</v>
      </c>
      <c r="C13" s="8">
        <f t="shared" si="0"/>
        <v>430302.7</v>
      </c>
      <c r="D13" s="24">
        <v>119528519</v>
      </c>
      <c r="E13" s="9" t="s">
        <v>23</v>
      </c>
      <c r="F13" s="8">
        <f t="shared" si="2"/>
        <v>0</v>
      </c>
      <c r="G13" s="25">
        <v>0</v>
      </c>
      <c r="H13" s="11"/>
      <c r="I13" s="8">
        <f t="shared" si="1"/>
        <v>747396.9</v>
      </c>
      <c r="J13" s="26">
        <v>207610255.00000012</v>
      </c>
      <c r="K13" s="27"/>
      <c r="L13" s="38"/>
      <c r="M13" s="27"/>
      <c r="N13" s="27"/>
    </row>
    <row r="14" spans="2:14" x14ac:dyDescent="0.25">
      <c r="B14" s="12">
        <v>8</v>
      </c>
      <c r="C14" s="8">
        <f t="shared" si="0"/>
        <v>375171.3</v>
      </c>
      <c r="D14" s="24">
        <v>104214241</v>
      </c>
      <c r="E14" s="9" t="s">
        <v>23</v>
      </c>
      <c r="F14" s="8">
        <f t="shared" si="2"/>
        <v>0</v>
      </c>
      <c r="G14" s="25">
        <v>0</v>
      </c>
      <c r="H14" s="11"/>
      <c r="I14" s="8">
        <f t="shared" si="1"/>
        <v>372202.1</v>
      </c>
      <c r="J14" s="26">
        <v>103389480.00000013</v>
      </c>
      <c r="K14" s="27"/>
      <c r="L14" s="38"/>
      <c r="M14" s="27"/>
      <c r="N14" s="27"/>
    </row>
    <row r="15" spans="2:14" x14ac:dyDescent="0.25">
      <c r="B15" s="12">
        <v>9</v>
      </c>
      <c r="C15" s="8">
        <f t="shared" si="0"/>
        <v>375219.4</v>
      </c>
      <c r="D15" s="24">
        <v>104227610</v>
      </c>
      <c r="E15" s="9" t="s">
        <v>23</v>
      </c>
      <c r="F15" s="8">
        <f t="shared" si="2"/>
        <v>0</v>
      </c>
      <c r="G15" s="25">
        <v>0</v>
      </c>
      <c r="H15" s="11"/>
      <c r="I15" s="8">
        <f t="shared" si="1"/>
        <v>3645084.3</v>
      </c>
      <c r="J15" s="26">
        <v>1012523418.0000002</v>
      </c>
      <c r="K15" s="27"/>
      <c r="L15" s="38"/>
      <c r="M15" s="27"/>
      <c r="N15" s="27"/>
    </row>
    <row r="16" spans="2:14" x14ac:dyDescent="0.25">
      <c r="B16" s="12">
        <v>10</v>
      </c>
      <c r="C16" s="8">
        <f t="shared" si="0"/>
        <v>558060.6</v>
      </c>
      <c r="D16" s="24">
        <v>155016828</v>
      </c>
      <c r="E16" s="9" t="s">
        <v>23</v>
      </c>
      <c r="F16" s="8">
        <f t="shared" si="2"/>
        <v>3687533.6</v>
      </c>
      <c r="G16" s="25">
        <v>1024314878</v>
      </c>
      <c r="H16" s="11" t="s">
        <v>23</v>
      </c>
      <c r="I16" s="8">
        <f t="shared" si="1"/>
        <v>3087084.3</v>
      </c>
      <c r="J16" s="26">
        <v>857523418.00000024</v>
      </c>
      <c r="K16" s="27"/>
      <c r="L16" s="38"/>
      <c r="M16" s="27"/>
      <c r="N16" s="27"/>
    </row>
    <row r="17" spans="2:14" x14ac:dyDescent="0.25">
      <c r="B17" s="12">
        <v>11</v>
      </c>
      <c r="C17" s="8">
        <f t="shared" si="0"/>
        <v>558079.9</v>
      </c>
      <c r="D17" s="24">
        <v>155022193</v>
      </c>
      <c r="E17" s="9" t="s">
        <v>23</v>
      </c>
      <c r="F17" s="8">
        <f t="shared" si="2"/>
        <v>0</v>
      </c>
      <c r="G17" s="25">
        <v>0</v>
      </c>
      <c r="H17" s="11"/>
      <c r="I17" s="8">
        <f t="shared" si="1"/>
        <v>2529084.2999999998</v>
      </c>
      <c r="J17" s="26">
        <v>702523418.00000024</v>
      </c>
      <c r="K17" s="27"/>
      <c r="L17" s="38"/>
      <c r="N17" s="27"/>
    </row>
    <row r="18" spans="2:14" x14ac:dyDescent="0.25">
      <c r="B18" s="12">
        <v>12</v>
      </c>
      <c r="C18" s="8">
        <f t="shared" si="0"/>
        <v>422397.1</v>
      </c>
      <c r="D18" s="24">
        <v>117332515</v>
      </c>
      <c r="E18" s="9" t="s">
        <v>23</v>
      </c>
      <c r="F18" s="8">
        <f t="shared" si="2"/>
        <v>0</v>
      </c>
      <c r="G18" s="25">
        <v>0</v>
      </c>
      <c r="H18" s="11"/>
      <c r="I18" s="8">
        <f t="shared" si="1"/>
        <v>2106664.7999999998</v>
      </c>
      <c r="J18" s="26">
        <v>585184668.00000024</v>
      </c>
      <c r="K18" s="27"/>
      <c r="L18" s="38"/>
      <c r="N18" s="27"/>
    </row>
    <row r="19" spans="2:14" x14ac:dyDescent="0.25">
      <c r="B19" s="12">
        <v>13</v>
      </c>
      <c r="C19" s="8">
        <f t="shared" si="0"/>
        <v>422395.1</v>
      </c>
      <c r="D19" s="24">
        <v>117331976</v>
      </c>
      <c r="E19" s="9" t="s">
        <v>23</v>
      </c>
      <c r="F19" s="8">
        <f t="shared" si="2"/>
        <v>0</v>
      </c>
      <c r="G19" s="25">
        <v>0</v>
      </c>
      <c r="H19" s="11"/>
      <c r="I19" s="8">
        <f t="shared" si="1"/>
        <v>1684245.3</v>
      </c>
      <c r="J19" s="26">
        <v>467845918.00000024</v>
      </c>
      <c r="K19" s="27"/>
      <c r="L19" s="38"/>
      <c r="N19" s="27"/>
    </row>
    <row r="20" spans="2:14" x14ac:dyDescent="0.25">
      <c r="B20" s="12">
        <v>14</v>
      </c>
      <c r="C20" s="8">
        <f t="shared" si="0"/>
        <v>422407.8</v>
      </c>
      <c r="D20" s="24">
        <v>117335500</v>
      </c>
      <c r="E20" s="9" t="s">
        <v>23</v>
      </c>
      <c r="F20" s="8">
        <f t="shared" si="2"/>
        <v>0</v>
      </c>
      <c r="G20" s="25">
        <v>0</v>
      </c>
      <c r="H20" s="9"/>
      <c r="I20" s="8">
        <f t="shared" si="1"/>
        <v>1261825.8</v>
      </c>
      <c r="J20" s="26">
        <v>350507167.00000024</v>
      </c>
      <c r="K20" s="27"/>
      <c r="L20" s="38"/>
      <c r="N20" s="27"/>
    </row>
    <row r="21" spans="2:14" x14ac:dyDescent="0.25">
      <c r="B21" s="12">
        <v>15</v>
      </c>
      <c r="C21" s="8">
        <f t="shared" si="0"/>
        <v>422459.3</v>
      </c>
      <c r="D21" s="24">
        <v>117349812</v>
      </c>
      <c r="E21" s="9" t="s">
        <v>23</v>
      </c>
      <c r="F21" s="8">
        <f t="shared" si="2"/>
        <v>0</v>
      </c>
      <c r="G21" s="25">
        <v>0</v>
      </c>
      <c r="H21" s="11"/>
      <c r="I21" s="8">
        <f t="shared" si="1"/>
        <v>839406.3</v>
      </c>
      <c r="J21" s="26">
        <v>233168416.00000021</v>
      </c>
      <c r="K21" s="27"/>
      <c r="L21" s="38"/>
      <c r="N21" s="27"/>
    </row>
    <row r="22" spans="2:14" x14ac:dyDescent="0.25">
      <c r="B22" s="12">
        <v>16</v>
      </c>
      <c r="C22" s="8">
        <f t="shared" si="0"/>
        <v>422397.3</v>
      </c>
      <c r="D22" s="24">
        <v>117332597</v>
      </c>
      <c r="E22" s="9" t="s">
        <v>23</v>
      </c>
      <c r="F22" s="8">
        <f t="shared" si="2"/>
        <v>0</v>
      </c>
      <c r="G22" s="25">
        <v>0</v>
      </c>
      <c r="H22" s="11"/>
      <c r="I22" s="8">
        <f t="shared" si="1"/>
        <v>416986.8</v>
      </c>
      <c r="J22" s="26">
        <v>115829666.00000019</v>
      </c>
      <c r="K22" s="27"/>
      <c r="L22" s="38"/>
      <c r="N22" s="27"/>
    </row>
    <row r="23" spans="2:14" x14ac:dyDescent="0.25">
      <c r="B23" s="12">
        <v>17</v>
      </c>
      <c r="C23" s="8">
        <f t="shared" si="0"/>
        <v>419969.6</v>
      </c>
      <c r="D23" s="24">
        <v>116658213</v>
      </c>
      <c r="E23" s="9" t="s">
        <v>23</v>
      </c>
      <c r="F23" s="8">
        <f t="shared" si="2"/>
        <v>0</v>
      </c>
      <c r="G23" s="25">
        <v>0</v>
      </c>
      <c r="H23" s="11"/>
      <c r="I23" s="8">
        <f t="shared" si="1"/>
        <v>3683139.2</v>
      </c>
      <c r="J23" s="26">
        <v>1023094209</v>
      </c>
      <c r="K23" s="27"/>
      <c r="L23" s="38"/>
      <c r="N23" s="27"/>
    </row>
    <row r="24" spans="2:14" x14ac:dyDescent="0.25">
      <c r="B24" s="12">
        <v>18</v>
      </c>
      <c r="C24" s="8">
        <f t="shared" si="0"/>
        <v>558044.1</v>
      </c>
      <c r="D24" s="24">
        <v>155012250</v>
      </c>
      <c r="E24" s="9" t="s">
        <v>23</v>
      </c>
      <c r="F24" s="8">
        <f t="shared" si="2"/>
        <v>3765632.4</v>
      </c>
      <c r="G24" s="25">
        <v>1046009009</v>
      </c>
      <c r="H24" s="11" t="s">
        <v>23</v>
      </c>
      <c r="I24" s="8">
        <f t="shared" si="1"/>
        <v>3125139.2</v>
      </c>
      <c r="J24" s="26">
        <v>868094209</v>
      </c>
      <c r="K24" s="27"/>
      <c r="L24" s="38"/>
      <c r="N24" s="27"/>
    </row>
    <row r="25" spans="2:14" x14ac:dyDescent="0.25">
      <c r="B25" s="12">
        <v>19</v>
      </c>
      <c r="C25" s="8">
        <f t="shared" si="0"/>
        <v>557966.30000000005</v>
      </c>
      <c r="D25" s="24">
        <v>154990651</v>
      </c>
      <c r="E25" s="9" t="s">
        <v>23</v>
      </c>
      <c r="F25" s="8">
        <f t="shared" si="2"/>
        <v>0</v>
      </c>
      <c r="G25" s="25">
        <v>0</v>
      </c>
      <c r="H25" s="11"/>
      <c r="I25" s="8">
        <f t="shared" si="1"/>
        <v>2567139.2000000002</v>
      </c>
      <c r="J25" s="26">
        <v>713094209</v>
      </c>
      <c r="K25" s="27"/>
      <c r="L25" s="38"/>
      <c r="N25" s="27"/>
    </row>
    <row r="26" spans="2:14" x14ac:dyDescent="0.25">
      <c r="B26" s="12">
        <v>20</v>
      </c>
      <c r="C26" s="8">
        <f t="shared" si="0"/>
        <v>456928.2</v>
      </c>
      <c r="D26" s="24">
        <v>126924508</v>
      </c>
      <c r="E26" s="9" t="s">
        <v>23</v>
      </c>
      <c r="F26" s="8">
        <f t="shared" si="2"/>
        <v>0</v>
      </c>
      <c r="G26" s="25">
        <v>0</v>
      </c>
      <c r="H26" s="11"/>
      <c r="I26" s="8">
        <f t="shared" si="1"/>
        <v>2110228.7000000002</v>
      </c>
      <c r="J26" s="26">
        <v>586174640</v>
      </c>
      <c r="K26" s="27"/>
      <c r="L26" s="38"/>
      <c r="N26" s="27"/>
    </row>
    <row r="27" spans="2:14" x14ac:dyDescent="0.25">
      <c r="B27" s="12">
        <v>21</v>
      </c>
      <c r="C27" s="8">
        <f t="shared" si="0"/>
        <v>548999.1</v>
      </c>
      <c r="D27" s="24">
        <v>152499739</v>
      </c>
      <c r="E27" s="9" t="s">
        <v>23</v>
      </c>
      <c r="F27" s="8">
        <f t="shared" si="2"/>
        <v>0</v>
      </c>
      <c r="G27" s="25">
        <v>0</v>
      </c>
      <c r="H27" s="9"/>
      <c r="I27" s="8">
        <f t="shared" si="1"/>
        <v>1600472.1</v>
      </c>
      <c r="J27" s="26">
        <v>444575574</v>
      </c>
      <c r="K27" s="27"/>
      <c r="L27" s="38"/>
      <c r="N27" s="27"/>
    </row>
    <row r="28" spans="2:14" x14ac:dyDescent="0.25">
      <c r="B28" s="12">
        <v>22</v>
      </c>
      <c r="C28" s="8">
        <f t="shared" si="0"/>
        <v>557986</v>
      </c>
      <c r="D28" s="24">
        <v>154996104</v>
      </c>
      <c r="E28" s="9" t="s">
        <v>23</v>
      </c>
      <c r="F28" s="8">
        <f t="shared" si="2"/>
        <v>0</v>
      </c>
      <c r="G28" s="25">
        <v>0</v>
      </c>
      <c r="H28" s="9"/>
      <c r="I28" s="8">
        <f t="shared" si="1"/>
        <v>1042472.1</v>
      </c>
      <c r="J28" s="26">
        <v>289575574</v>
      </c>
      <c r="K28" s="29"/>
      <c r="L28" s="38"/>
      <c r="N28" s="27"/>
    </row>
    <row r="29" spans="2:14" x14ac:dyDescent="0.25">
      <c r="B29" s="12">
        <v>23</v>
      </c>
      <c r="C29" s="8">
        <f t="shared" si="0"/>
        <v>557998.4</v>
      </c>
      <c r="D29" s="24">
        <v>154999555</v>
      </c>
      <c r="E29" s="9" t="s">
        <v>23</v>
      </c>
      <c r="F29" s="8">
        <f t="shared" si="2"/>
        <v>0</v>
      </c>
      <c r="G29" s="25">
        <v>0</v>
      </c>
      <c r="H29" s="11"/>
      <c r="I29" s="8">
        <f t="shared" si="1"/>
        <v>484472.1</v>
      </c>
      <c r="J29" s="26">
        <v>134575574</v>
      </c>
      <c r="K29" s="29"/>
      <c r="L29" s="38"/>
      <c r="N29" s="27"/>
    </row>
    <row r="30" spans="2:14" x14ac:dyDescent="0.25">
      <c r="B30" s="12">
        <v>24</v>
      </c>
      <c r="C30" s="8">
        <f t="shared" si="0"/>
        <v>558032.4</v>
      </c>
      <c r="D30" s="24">
        <v>155008996</v>
      </c>
      <c r="E30" s="9" t="s">
        <v>23</v>
      </c>
      <c r="F30" s="8">
        <f t="shared" si="2"/>
        <v>0</v>
      </c>
      <c r="G30" s="25">
        <v>0</v>
      </c>
      <c r="H30" s="11"/>
      <c r="I30" s="8">
        <f t="shared" si="1"/>
        <v>3263578.8</v>
      </c>
      <c r="J30" s="26">
        <v>906549673.99999988</v>
      </c>
      <c r="K30" s="29"/>
      <c r="L30" s="38"/>
      <c r="M30" s="28"/>
      <c r="N30" s="27"/>
    </row>
    <row r="31" spans="2:14" x14ac:dyDescent="0.25">
      <c r="B31" s="12">
        <v>25</v>
      </c>
      <c r="C31" s="8">
        <f t="shared" si="0"/>
        <v>558030.30000000005</v>
      </c>
      <c r="D31" s="24">
        <v>155008408</v>
      </c>
      <c r="E31" s="9" t="s">
        <v>23</v>
      </c>
      <c r="F31" s="8">
        <f t="shared" si="2"/>
        <v>3355822</v>
      </c>
      <c r="G31" s="25">
        <v>932172786</v>
      </c>
      <c r="H31" s="11" t="s">
        <v>23</v>
      </c>
      <c r="I31" s="8">
        <f t="shared" si="1"/>
        <v>2688386.8</v>
      </c>
      <c r="J31" s="26">
        <v>746774111</v>
      </c>
      <c r="L31" s="38"/>
      <c r="M31" s="28"/>
    </row>
    <row r="32" spans="2:14" x14ac:dyDescent="0.25">
      <c r="B32" s="12">
        <v>26</v>
      </c>
      <c r="C32" s="8">
        <f t="shared" si="0"/>
        <v>557994</v>
      </c>
      <c r="D32" s="24">
        <v>154998347</v>
      </c>
      <c r="E32" s="9" t="s">
        <v>23</v>
      </c>
      <c r="F32" s="8">
        <f t="shared" si="2"/>
        <v>0</v>
      </c>
      <c r="G32" s="25">
        <v>0</v>
      </c>
      <c r="H32" s="11"/>
      <c r="I32" s="8">
        <f t="shared" si="1"/>
        <v>2130386.7999999998</v>
      </c>
      <c r="J32" s="26">
        <v>591774111</v>
      </c>
      <c r="L32" s="38"/>
      <c r="M32" s="28"/>
    </row>
    <row r="33" spans="2:13" x14ac:dyDescent="0.25">
      <c r="B33" s="12">
        <v>27</v>
      </c>
      <c r="C33" s="8">
        <f t="shared" si="0"/>
        <v>269526.8</v>
      </c>
      <c r="D33" s="24">
        <v>74868568</v>
      </c>
      <c r="E33" s="9" t="s">
        <v>23</v>
      </c>
      <c r="F33" s="8">
        <f t="shared" si="2"/>
        <v>0</v>
      </c>
      <c r="G33" s="25">
        <v>0</v>
      </c>
      <c r="H33" s="11"/>
      <c r="I33" s="8">
        <f t="shared" si="1"/>
        <v>1860797.8</v>
      </c>
      <c r="J33" s="26">
        <v>516888276</v>
      </c>
      <c r="L33" s="38"/>
      <c r="M33" s="28"/>
    </row>
    <row r="34" spans="2:13" x14ac:dyDescent="0.25">
      <c r="B34" s="12">
        <v>28</v>
      </c>
      <c r="C34" s="8">
        <f t="shared" si="0"/>
        <v>206262.9</v>
      </c>
      <c r="D34" s="24">
        <v>57295251</v>
      </c>
      <c r="E34" s="9" t="s">
        <v>23</v>
      </c>
      <c r="F34" s="8">
        <f t="shared" si="2"/>
        <v>0</v>
      </c>
      <c r="G34" s="25">
        <v>0</v>
      </c>
      <c r="H34" s="11"/>
      <c r="I34" s="8">
        <f t="shared" si="1"/>
        <v>1654533</v>
      </c>
      <c r="J34" s="26">
        <v>459592492</v>
      </c>
      <c r="L34" s="38"/>
    </row>
    <row r="35" spans="2:13" x14ac:dyDescent="0.25">
      <c r="B35" s="12">
        <v>29</v>
      </c>
      <c r="C35" s="8">
        <f t="shared" si="0"/>
        <v>206273.6</v>
      </c>
      <c r="D35" s="24">
        <v>57298236</v>
      </c>
      <c r="E35" s="9" t="s">
        <v>23</v>
      </c>
      <c r="F35" s="8">
        <f t="shared" si="2"/>
        <v>0</v>
      </c>
      <c r="G35" s="25">
        <v>0</v>
      </c>
      <c r="H35" s="11"/>
      <c r="I35" s="8">
        <f t="shared" si="1"/>
        <v>1628268.1</v>
      </c>
      <c r="J35" s="26">
        <v>452296708</v>
      </c>
      <c r="L35" s="38"/>
    </row>
    <row r="36" spans="2:13" ht="15.75" thickBot="1" x14ac:dyDescent="0.3">
      <c r="B36" s="31">
        <v>30</v>
      </c>
      <c r="C36" s="32">
        <v>338901.8</v>
      </c>
      <c r="D36" s="33">
        <v>94139393</v>
      </c>
      <c r="E36" s="34" t="s">
        <v>23</v>
      </c>
      <c r="F36" s="32">
        <f t="shared" si="2"/>
        <v>0</v>
      </c>
      <c r="G36" s="35">
        <v>0</v>
      </c>
      <c r="H36" s="36"/>
      <c r="I36" s="32">
        <v>525487</v>
      </c>
      <c r="J36" s="37">
        <v>145968624</v>
      </c>
      <c r="L36" s="38"/>
    </row>
    <row r="37" spans="2:13" ht="15.75" thickBot="1" x14ac:dyDescent="0.3">
      <c r="B37" s="13"/>
      <c r="C37" s="14"/>
      <c r="D37" s="14"/>
      <c r="E37" s="15"/>
      <c r="F37" s="16"/>
      <c r="G37" s="16"/>
      <c r="H37" s="17"/>
      <c r="I37" s="14"/>
      <c r="J37" s="14"/>
    </row>
    <row r="38" spans="2:13" x14ac:dyDescent="0.25">
      <c r="B38" s="18" t="s">
        <v>2</v>
      </c>
      <c r="C38" s="51" t="s">
        <v>13</v>
      </c>
      <c r="D38" s="51"/>
      <c r="E38" s="51"/>
      <c r="F38" s="52"/>
      <c r="G38" s="52"/>
      <c r="H38" s="52"/>
      <c r="I38" s="52"/>
      <c r="J38" s="19"/>
    </row>
    <row r="39" spans="2:13" ht="24" customHeight="1" x14ac:dyDescent="0.25">
      <c r="B39" s="20" t="s">
        <v>3</v>
      </c>
      <c r="C39" s="59" t="s">
        <v>12</v>
      </c>
      <c r="D39" s="59"/>
      <c r="E39" s="59"/>
      <c r="F39" s="59"/>
      <c r="G39" s="59"/>
      <c r="H39" s="59"/>
      <c r="I39" s="59"/>
      <c r="J39" s="21"/>
    </row>
    <row r="40" spans="2:13" ht="22.5" customHeight="1" x14ac:dyDescent="0.25">
      <c r="B40" s="20" t="s">
        <v>4</v>
      </c>
      <c r="C40" s="59" t="s">
        <v>11</v>
      </c>
      <c r="D40" s="59"/>
      <c r="E40" s="59"/>
      <c r="F40" s="60"/>
      <c r="G40" s="60"/>
      <c r="H40" s="60"/>
      <c r="I40" s="60"/>
      <c r="J40" s="21"/>
    </row>
    <row r="41" spans="2:13" x14ac:dyDescent="0.25">
      <c r="B41" s="20" t="s">
        <v>5</v>
      </c>
      <c r="C41" s="59" t="s">
        <v>10</v>
      </c>
      <c r="D41" s="59"/>
      <c r="E41" s="59"/>
      <c r="F41" s="59"/>
      <c r="G41" s="59"/>
      <c r="H41" s="59"/>
      <c r="I41" s="59"/>
      <c r="J41" s="21"/>
    </row>
    <row r="42" spans="2:13" x14ac:dyDescent="0.25">
      <c r="B42" s="20" t="s">
        <v>6</v>
      </c>
      <c r="C42" s="59" t="s">
        <v>9</v>
      </c>
      <c r="D42" s="59"/>
      <c r="E42" s="59"/>
      <c r="F42" s="59"/>
      <c r="G42" s="59"/>
      <c r="H42" s="59"/>
      <c r="I42" s="59"/>
      <c r="J42" s="21"/>
    </row>
    <row r="43" spans="2:13" ht="23.25" customHeight="1" thickBot="1" x14ac:dyDescent="0.3">
      <c r="B43" s="22" t="s">
        <v>8</v>
      </c>
      <c r="C43" s="61" t="s">
        <v>7</v>
      </c>
      <c r="D43" s="62"/>
      <c r="E43" s="61"/>
      <c r="F43" s="61"/>
      <c r="G43" s="61"/>
      <c r="H43" s="61"/>
      <c r="I43" s="61"/>
      <c r="J43" s="23"/>
    </row>
  </sheetData>
  <mergeCells count="11">
    <mergeCell ref="C39:I39"/>
    <mergeCell ref="C40:I40"/>
    <mergeCell ref="C41:I41"/>
    <mergeCell ref="C42:I42"/>
    <mergeCell ref="C43:I43"/>
    <mergeCell ref="C38:I38"/>
    <mergeCell ref="D3:J3"/>
    <mergeCell ref="B5:B6"/>
    <mergeCell ref="C5:E5"/>
    <mergeCell ref="F5:H5"/>
    <mergeCell ref="I5:J5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C2E155-DA4B-422F-9F84-91059D90487F}">
  <dimension ref="B3:N43"/>
  <sheetViews>
    <sheetView topLeftCell="A4" workbookViewId="0">
      <selection activeCell="N15" sqref="N15"/>
    </sheetView>
  </sheetViews>
  <sheetFormatPr defaultRowHeight="15" x14ac:dyDescent="0.25"/>
  <cols>
    <col min="2" max="2" width="12.42578125" customWidth="1"/>
    <col min="3" max="3" width="17.140625" customWidth="1"/>
    <col min="4" max="4" width="11.42578125" customWidth="1"/>
    <col min="5" max="5" width="21" customWidth="1"/>
    <col min="6" max="6" width="13.85546875" customWidth="1"/>
    <col min="7" max="7" width="17.7109375" customWidth="1"/>
    <col min="8" max="8" width="21.140625" customWidth="1"/>
    <col min="9" max="10" width="15.85546875" customWidth="1"/>
    <col min="11" max="11" width="11.42578125" customWidth="1"/>
    <col min="12" max="12" width="12.7109375" customWidth="1"/>
    <col min="13" max="13" width="14.7109375" customWidth="1"/>
    <col min="14" max="14" width="11.140625" customWidth="1"/>
  </cols>
  <sheetData>
    <row r="3" spans="2:14" ht="54" customHeight="1" x14ac:dyDescent="0.25">
      <c r="D3" s="53" t="s">
        <v>20</v>
      </c>
      <c r="E3" s="53"/>
      <c r="F3" s="53"/>
      <c r="G3" s="53"/>
      <c r="H3" s="53"/>
      <c r="I3" s="53"/>
      <c r="J3" s="53"/>
    </row>
    <row r="4" spans="2:14" ht="27" thickBot="1" x14ac:dyDescent="0.45">
      <c r="D4" s="1"/>
      <c r="E4" s="2"/>
      <c r="F4" s="2"/>
      <c r="G4" s="2"/>
      <c r="H4" s="2"/>
      <c r="I4" s="2"/>
      <c r="J4" s="2"/>
    </row>
    <row r="5" spans="2:14" x14ac:dyDescent="0.25">
      <c r="B5" s="54" t="s">
        <v>19</v>
      </c>
      <c r="C5" s="56" t="s">
        <v>18</v>
      </c>
      <c r="D5" s="56"/>
      <c r="E5" s="56"/>
      <c r="F5" s="57" t="s">
        <v>17</v>
      </c>
      <c r="G5" s="57"/>
      <c r="H5" s="57"/>
      <c r="I5" s="56" t="s">
        <v>16</v>
      </c>
      <c r="J5" s="58"/>
    </row>
    <row r="6" spans="2:14" ht="26.25" thickBot="1" x14ac:dyDescent="0.3">
      <c r="B6" s="55"/>
      <c r="C6" s="3" t="s">
        <v>0</v>
      </c>
      <c r="D6" s="3" t="s">
        <v>1</v>
      </c>
      <c r="E6" s="4" t="s">
        <v>15</v>
      </c>
      <c r="F6" s="5" t="s">
        <v>0</v>
      </c>
      <c r="G6" s="5" t="s">
        <v>1</v>
      </c>
      <c r="H6" s="30" t="s">
        <v>14</v>
      </c>
      <c r="I6" s="3" t="s">
        <v>0</v>
      </c>
      <c r="J6" s="6" t="s">
        <v>1</v>
      </c>
    </row>
    <row r="7" spans="2:14" x14ac:dyDescent="0.25">
      <c r="B7" s="7">
        <v>1</v>
      </c>
      <c r="C7" s="8">
        <f t="shared" ref="C7:C36" si="0">+ROUND(D7*3.6/1000,1)</f>
        <v>0</v>
      </c>
      <c r="D7" s="24">
        <v>0</v>
      </c>
      <c r="E7" s="9" t="s">
        <v>23</v>
      </c>
      <c r="F7" s="8">
        <f t="shared" ref="F7:F36" si="1">+ROUND(G7*3.6/1000,1)</f>
        <v>0</v>
      </c>
      <c r="G7" s="25">
        <v>0</v>
      </c>
      <c r="H7" s="11"/>
      <c r="I7" s="8">
        <f t="shared" ref="I7:I36" si="2">+ROUND(J7*3.6/1000,1)</f>
        <v>0</v>
      </c>
      <c r="J7" s="26">
        <v>0</v>
      </c>
      <c r="M7" s="27"/>
    </row>
    <row r="8" spans="2:14" x14ac:dyDescent="0.25">
      <c r="B8" s="12">
        <v>2</v>
      </c>
      <c r="C8" s="8">
        <f t="shared" si="0"/>
        <v>0</v>
      </c>
      <c r="D8" s="24">
        <v>0</v>
      </c>
      <c r="E8" s="9" t="s">
        <v>23</v>
      </c>
      <c r="F8" s="8">
        <f t="shared" si="1"/>
        <v>0</v>
      </c>
      <c r="G8" s="25">
        <v>0</v>
      </c>
      <c r="H8" s="11"/>
      <c r="I8" s="8">
        <f t="shared" si="2"/>
        <v>0</v>
      </c>
      <c r="J8" s="26">
        <v>0</v>
      </c>
      <c r="K8" s="29"/>
      <c r="M8" s="27"/>
      <c r="N8" s="27"/>
    </row>
    <row r="9" spans="2:14" x14ac:dyDescent="0.25">
      <c r="B9" s="12">
        <v>3</v>
      </c>
      <c r="C9" s="8">
        <f t="shared" si="0"/>
        <v>0</v>
      </c>
      <c r="D9" s="24">
        <v>0</v>
      </c>
      <c r="E9" s="9" t="s">
        <v>23</v>
      </c>
      <c r="F9" s="8">
        <f t="shared" si="1"/>
        <v>0</v>
      </c>
      <c r="G9" s="25">
        <v>0</v>
      </c>
      <c r="H9" s="11"/>
      <c r="I9" s="8">
        <f t="shared" si="2"/>
        <v>0</v>
      </c>
      <c r="J9" s="26">
        <v>0</v>
      </c>
      <c r="K9" s="29"/>
      <c r="M9" s="27"/>
      <c r="N9" s="27"/>
    </row>
    <row r="10" spans="2:14" x14ac:dyDescent="0.25">
      <c r="B10" s="12">
        <v>4</v>
      </c>
      <c r="C10" s="8">
        <f t="shared" si="0"/>
        <v>0</v>
      </c>
      <c r="D10" s="24">
        <v>0</v>
      </c>
      <c r="E10" s="9" t="s">
        <v>23</v>
      </c>
      <c r="F10" s="8">
        <f t="shared" si="1"/>
        <v>0</v>
      </c>
      <c r="G10" s="25">
        <v>0</v>
      </c>
      <c r="H10" s="9"/>
      <c r="I10" s="8">
        <f t="shared" si="2"/>
        <v>0</v>
      </c>
      <c r="J10" s="26">
        <v>0</v>
      </c>
      <c r="K10" s="29"/>
      <c r="M10" s="27"/>
      <c r="N10" s="27"/>
    </row>
    <row r="11" spans="2:14" x14ac:dyDescent="0.25">
      <c r="B11" s="12">
        <v>5</v>
      </c>
      <c r="C11" s="8">
        <f t="shared" si="0"/>
        <v>0</v>
      </c>
      <c r="D11" s="24">
        <v>0</v>
      </c>
      <c r="E11" s="9" t="s">
        <v>23</v>
      </c>
      <c r="F11" s="8">
        <f t="shared" si="1"/>
        <v>0</v>
      </c>
      <c r="G11" s="25">
        <v>0</v>
      </c>
      <c r="H11" s="11"/>
      <c r="I11" s="8">
        <f t="shared" si="2"/>
        <v>0</v>
      </c>
      <c r="J11" s="26">
        <v>0</v>
      </c>
      <c r="K11" s="29"/>
      <c r="M11" s="27"/>
      <c r="N11" s="27"/>
    </row>
    <row r="12" spans="2:14" x14ac:dyDescent="0.25">
      <c r="B12" s="12">
        <v>6</v>
      </c>
      <c r="C12" s="8">
        <f t="shared" si="0"/>
        <v>0</v>
      </c>
      <c r="D12" s="24">
        <v>0</v>
      </c>
      <c r="E12" s="9" t="s">
        <v>23</v>
      </c>
      <c r="F12" s="8">
        <f t="shared" si="1"/>
        <v>0</v>
      </c>
      <c r="G12" s="25">
        <v>0</v>
      </c>
      <c r="H12" s="9"/>
      <c r="I12" s="8">
        <f t="shared" si="2"/>
        <v>0</v>
      </c>
      <c r="J12" s="26">
        <v>0</v>
      </c>
      <c r="K12" s="29"/>
      <c r="M12" s="27"/>
      <c r="N12" s="27"/>
    </row>
    <row r="13" spans="2:14" x14ac:dyDescent="0.25">
      <c r="B13" s="12">
        <v>7</v>
      </c>
      <c r="C13" s="8">
        <f t="shared" si="0"/>
        <v>0</v>
      </c>
      <c r="D13" s="24">
        <v>0</v>
      </c>
      <c r="E13" s="9" t="s">
        <v>23</v>
      </c>
      <c r="F13" s="8">
        <f t="shared" si="1"/>
        <v>0</v>
      </c>
      <c r="G13" s="25">
        <v>0</v>
      </c>
      <c r="H13" s="11"/>
      <c r="I13" s="8">
        <f t="shared" si="2"/>
        <v>0</v>
      </c>
      <c r="J13" s="26">
        <v>0</v>
      </c>
      <c r="K13" s="29"/>
      <c r="M13" s="27"/>
      <c r="N13" s="27"/>
    </row>
    <row r="14" spans="2:14" x14ac:dyDescent="0.25">
      <c r="B14" s="12">
        <v>8</v>
      </c>
      <c r="C14" s="8">
        <f t="shared" si="0"/>
        <v>0</v>
      </c>
      <c r="D14" s="24">
        <v>0</v>
      </c>
      <c r="E14" s="9" t="s">
        <v>23</v>
      </c>
      <c r="F14" s="8">
        <f t="shared" si="1"/>
        <v>0</v>
      </c>
      <c r="G14" s="25">
        <v>0</v>
      </c>
      <c r="H14" s="11"/>
      <c r="I14" s="8">
        <f t="shared" si="2"/>
        <v>0</v>
      </c>
      <c r="J14" s="26">
        <v>0</v>
      </c>
      <c r="K14" s="29"/>
      <c r="M14" s="27"/>
      <c r="N14" s="27"/>
    </row>
    <row r="15" spans="2:14" x14ac:dyDescent="0.25">
      <c r="B15" s="12">
        <v>9</v>
      </c>
      <c r="C15" s="8">
        <f t="shared" si="0"/>
        <v>0</v>
      </c>
      <c r="D15" s="24">
        <v>0</v>
      </c>
      <c r="E15" s="9" t="s">
        <v>23</v>
      </c>
      <c r="F15" s="8">
        <f t="shared" si="1"/>
        <v>0</v>
      </c>
      <c r="G15" s="25">
        <v>0</v>
      </c>
      <c r="H15" s="11"/>
      <c r="I15" s="8">
        <f t="shared" si="2"/>
        <v>0</v>
      </c>
      <c r="J15" s="26">
        <v>0</v>
      </c>
      <c r="K15" s="29"/>
      <c r="M15" s="27"/>
      <c r="N15" s="27"/>
    </row>
    <row r="16" spans="2:14" x14ac:dyDescent="0.25">
      <c r="B16" s="12">
        <v>10</v>
      </c>
      <c r="C16" s="8">
        <f t="shared" si="0"/>
        <v>0</v>
      </c>
      <c r="D16" s="24">
        <v>0</v>
      </c>
      <c r="E16" s="9" t="s">
        <v>23</v>
      </c>
      <c r="F16" s="8">
        <f t="shared" si="1"/>
        <v>0</v>
      </c>
      <c r="G16" s="25">
        <v>0</v>
      </c>
      <c r="H16" s="11"/>
      <c r="I16" s="8">
        <f t="shared" si="2"/>
        <v>0</v>
      </c>
      <c r="J16" s="26">
        <v>0</v>
      </c>
      <c r="K16" s="29"/>
      <c r="M16" s="27"/>
      <c r="N16" s="27"/>
    </row>
    <row r="17" spans="2:14" x14ac:dyDescent="0.25">
      <c r="B17" s="12">
        <v>11</v>
      </c>
      <c r="C17" s="8">
        <f t="shared" si="0"/>
        <v>0</v>
      </c>
      <c r="D17" s="24">
        <v>0</v>
      </c>
      <c r="E17" s="9" t="s">
        <v>23</v>
      </c>
      <c r="F17" s="8">
        <f t="shared" si="1"/>
        <v>0</v>
      </c>
      <c r="G17" s="25">
        <v>0</v>
      </c>
      <c r="H17" s="11"/>
      <c r="I17" s="8">
        <f t="shared" si="2"/>
        <v>0</v>
      </c>
      <c r="J17" s="26">
        <v>0</v>
      </c>
      <c r="K17" s="29"/>
      <c r="N17" s="27"/>
    </row>
    <row r="18" spans="2:14" x14ac:dyDescent="0.25">
      <c r="B18" s="12">
        <v>12</v>
      </c>
      <c r="C18" s="8">
        <f t="shared" si="0"/>
        <v>0</v>
      </c>
      <c r="D18" s="24">
        <v>0</v>
      </c>
      <c r="E18" s="9" t="s">
        <v>23</v>
      </c>
      <c r="F18" s="8">
        <f t="shared" si="1"/>
        <v>0</v>
      </c>
      <c r="G18" s="25">
        <v>0</v>
      </c>
      <c r="H18" s="11"/>
      <c r="I18" s="8">
        <f t="shared" si="2"/>
        <v>0</v>
      </c>
      <c r="J18" s="26">
        <v>0</v>
      </c>
      <c r="K18" s="29"/>
      <c r="N18" s="27"/>
    </row>
    <row r="19" spans="2:14" x14ac:dyDescent="0.25">
      <c r="B19" s="12">
        <v>13</v>
      </c>
      <c r="C19" s="8">
        <f t="shared" si="0"/>
        <v>0</v>
      </c>
      <c r="D19" s="24">
        <v>0</v>
      </c>
      <c r="E19" s="9" t="s">
        <v>23</v>
      </c>
      <c r="F19" s="8">
        <f t="shared" si="1"/>
        <v>0</v>
      </c>
      <c r="G19" s="25">
        <v>0</v>
      </c>
      <c r="H19" s="11"/>
      <c r="I19" s="8">
        <f t="shared" si="2"/>
        <v>0</v>
      </c>
      <c r="J19" s="26">
        <v>0</v>
      </c>
      <c r="K19" s="29"/>
      <c r="N19" s="27"/>
    </row>
    <row r="20" spans="2:14" x14ac:dyDescent="0.25">
      <c r="B20" s="12">
        <v>14</v>
      </c>
      <c r="C20" s="8">
        <f t="shared" si="0"/>
        <v>0</v>
      </c>
      <c r="D20" s="24">
        <v>0</v>
      </c>
      <c r="E20" s="9" t="s">
        <v>23</v>
      </c>
      <c r="F20" s="8">
        <f t="shared" si="1"/>
        <v>0</v>
      </c>
      <c r="G20" s="25">
        <v>0</v>
      </c>
      <c r="H20" s="9"/>
      <c r="I20" s="8">
        <f t="shared" si="2"/>
        <v>0</v>
      </c>
      <c r="J20" s="26">
        <v>0</v>
      </c>
      <c r="K20" s="29"/>
      <c r="N20" s="27"/>
    </row>
    <row r="21" spans="2:14" x14ac:dyDescent="0.25">
      <c r="B21" s="12">
        <v>15</v>
      </c>
      <c r="C21" s="8">
        <f t="shared" si="0"/>
        <v>0</v>
      </c>
      <c r="D21" s="24">
        <v>0</v>
      </c>
      <c r="E21" s="9" t="s">
        <v>23</v>
      </c>
      <c r="F21" s="8">
        <f t="shared" si="1"/>
        <v>0</v>
      </c>
      <c r="G21" s="25">
        <v>0</v>
      </c>
      <c r="H21" s="11"/>
      <c r="I21" s="8">
        <f t="shared" si="2"/>
        <v>0</v>
      </c>
      <c r="J21" s="26">
        <v>0</v>
      </c>
      <c r="K21" s="29"/>
      <c r="N21" s="27"/>
    </row>
    <row r="22" spans="2:14" x14ac:dyDescent="0.25">
      <c r="B22" s="12">
        <v>16</v>
      </c>
      <c r="C22" s="8">
        <f t="shared" si="0"/>
        <v>0</v>
      </c>
      <c r="D22" s="24">
        <v>0</v>
      </c>
      <c r="E22" s="9" t="s">
        <v>23</v>
      </c>
      <c r="F22" s="8">
        <f t="shared" si="1"/>
        <v>0</v>
      </c>
      <c r="G22" s="25">
        <v>0</v>
      </c>
      <c r="H22" s="11"/>
      <c r="I22" s="8">
        <f t="shared" si="2"/>
        <v>0</v>
      </c>
      <c r="J22" s="26">
        <v>0</v>
      </c>
      <c r="K22" s="29"/>
      <c r="N22" s="27"/>
    </row>
    <row r="23" spans="2:14" x14ac:dyDescent="0.25">
      <c r="B23" s="12">
        <v>17</v>
      </c>
      <c r="C23" s="8">
        <f t="shared" si="0"/>
        <v>0</v>
      </c>
      <c r="D23" s="24">
        <v>0</v>
      </c>
      <c r="E23" s="9" t="s">
        <v>23</v>
      </c>
      <c r="F23" s="8">
        <f t="shared" si="1"/>
        <v>0</v>
      </c>
      <c r="G23" s="25">
        <v>0</v>
      </c>
      <c r="H23" s="11"/>
      <c r="I23" s="8">
        <f t="shared" si="2"/>
        <v>0</v>
      </c>
      <c r="J23" s="26">
        <v>0</v>
      </c>
      <c r="K23" s="29"/>
      <c r="N23" s="27"/>
    </row>
    <row r="24" spans="2:14" x14ac:dyDescent="0.25">
      <c r="B24" s="12">
        <v>18</v>
      </c>
      <c r="C24" s="8">
        <f t="shared" si="0"/>
        <v>0</v>
      </c>
      <c r="D24" s="24">
        <v>0</v>
      </c>
      <c r="E24" s="9" t="s">
        <v>23</v>
      </c>
      <c r="F24" s="8">
        <f t="shared" si="1"/>
        <v>0</v>
      </c>
      <c r="G24" s="25">
        <v>0</v>
      </c>
      <c r="H24" s="11"/>
      <c r="I24" s="8">
        <f t="shared" si="2"/>
        <v>0</v>
      </c>
      <c r="J24" s="26">
        <v>0</v>
      </c>
      <c r="K24" s="29"/>
      <c r="N24" s="27"/>
    </row>
    <row r="25" spans="2:14" x14ac:dyDescent="0.25">
      <c r="B25" s="12">
        <v>19</v>
      </c>
      <c r="C25" s="8">
        <f t="shared" si="0"/>
        <v>0</v>
      </c>
      <c r="D25" s="24">
        <v>0</v>
      </c>
      <c r="E25" s="9" t="s">
        <v>23</v>
      </c>
      <c r="F25" s="8">
        <f t="shared" si="1"/>
        <v>0</v>
      </c>
      <c r="G25" s="25">
        <v>0</v>
      </c>
      <c r="H25" s="11"/>
      <c r="I25" s="8">
        <f t="shared" si="2"/>
        <v>0</v>
      </c>
      <c r="J25" s="26">
        <v>0</v>
      </c>
      <c r="K25" s="29"/>
      <c r="N25" s="27"/>
    </row>
    <row r="26" spans="2:14" x14ac:dyDescent="0.25">
      <c r="B26" s="12">
        <v>20</v>
      </c>
      <c r="C26" s="8">
        <f t="shared" si="0"/>
        <v>0</v>
      </c>
      <c r="D26" s="24">
        <v>0</v>
      </c>
      <c r="E26" s="9" t="s">
        <v>23</v>
      </c>
      <c r="F26" s="8">
        <f t="shared" si="1"/>
        <v>0</v>
      </c>
      <c r="G26" s="25">
        <v>0</v>
      </c>
      <c r="H26" s="11"/>
      <c r="I26" s="8">
        <f t="shared" si="2"/>
        <v>0</v>
      </c>
      <c r="J26" s="26">
        <v>0</v>
      </c>
      <c r="K26" s="29"/>
      <c r="N26" s="27"/>
    </row>
    <row r="27" spans="2:14" x14ac:dyDescent="0.25">
      <c r="B27" s="12">
        <v>21</v>
      </c>
      <c r="C27" s="8">
        <f t="shared" si="0"/>
        <v>0</v>
      </c>
      <c r="D27" s="24">
        <v>0</v>
      </c>
      <c r="E27" s="9" t="s">
        <v>23</v>
      </c>
      <c r="F27" s="8">
        <f t="shared" si="1"/>
        <v>0</v>
      </c>
      <c r="G27" s="25">
        <v>0</v>
      </c>
      <c r="H27" s="9"/>
      <c r="I27" s="8">
        <f t="shared" si="2"/>
        <v>0</v>
      </c>
      <c r="J27" s="26">
        <v>0</v>
      </c>
      <c r="K27" s="29"/>
      <c r="N27" s="27"/>
    </row>
    <row r="28" spans="2:14" x14ac:dyDescent="0.25">
      <c r="B28" s="12">
        <v>22</v>
      </c>
      <c r="C28" s="8">
        <f t="shared" si="0"/>
        <v>0</v>
      </c>
      <c r="D28" s="24">
        <v>0</v>
      </c>
      <c r="E28" s="9" t="s">
        <v>23</v>
      </c>
      <c r="F28" s="8">
        <f t="shared" si="1"/>
        <v>0</v>
      </c>
      <c r="G28" s="25">
        <v>0</v>
      </c>
      <c r="H28" s="9"/>
      <c r="I28" s="8">
        <f t="shared" si="2"/>
        <v>0</v>
      </c>
      <c r="J28" s="26">
        <v>0</v>
      </c>
      <c r="K28" s="29"/>
      <c r="N28" s="27"/>
    </row>
    <row r="29" spans="2:14" x14ac:dyDescent="0.25">
      <c r="B29" s="12">
        <v>23</v>
      </c>
      <c r="C29" s="8">
        <f t="shared" si="0"/>
        <v>0</v>
      </c>
      <c r="D29" s="24">
        <v>0</v>
      </c>
      <c r="E29" s="9" t="s">
        <v>23</v>
      </c>
      <c r="F29" s="8">
        <f t="shared" si="1"/>
        <v>0</v>
      </c>
      <c r="G29" s="25">
        <v>0</v>
      </c>
      <c r="H29" s="11"/>
      <c r="I29" s="8">
        <f t="shared" si="2"/>
        <v>0</v>
      </c>
      <c r="J29" s="26">
        <v>0</v>
      </c>
      <c r="K29" s="29"/>
      <c r="N29" s="27"/>
    </row>
    <row r="30" spans="2:14" x14ac:dyDescent="0.25">
      <c r="B30" s="12">
        <v>24</v>
      </c>
      <c r="C30" s="8">
        <f t="shared" si="0"/>
        <v>26060.9</v>
      </c>
      <c r="D30" s="24">
        <v>7239136</v>
      </c>
      <c r="E30" s="9" t="s">
        <v>23</v>
      </c>
      <c r="F30" s="8">
        <f t="shared" si="1"/>
        <v>0</v>
      </c>
      <c r="G30" s="25">
        <v>0</v>
      </c>
      <c r="H30" s="11"/>
      <c r="I30" s="8">
        <f t="shared" si="2"/>
        <v>3377431.6</v>
      </c>
      <c r="J30" s="26">
        <v>938175451</v>
      </c>
      <c r="K30" s="29"/>
      <c r="L30" s="29"/>
      <c r="M30" s="28"/>
      <c r="N30" s="27"/>
    </row>
    <row r="31" spans="2:14" x14ac:dyDescent="0.25">
      <c r="B31" s="12">
        <v>25</v>
      </c>
      <c r="C31" s="8">
        <f t="shared" si="0"/>
        <v>478075.2</v>
      </c>
      <c r="D31" s="24">
        <v>132798676</v>
      </c>
      <c r="E31" s="9" t="s">
        <v>23</v>
      </c>
      <c r="F31" s="8">
        <f t="shared" si="1"/>
        <v>3414225.1</v>
      </c>
      <c r="G31" s="25">
        <v>948395861</v>
      </c>
      <c r="H31" s="11" t="s">
        <v>23</v>
      </c>
      <c r="I31" s="8">
        <f t="shared" si="2"/>
        <v>2873431.6</v>
      </c>
      <c r="J31" s="26">
        <v>798175451</v>
      </c>
      <c r="L31" s="29"/>
      <c r="M31" s="28"/>
    </row>
    <row r="32" spans="2:14" x14ac:dyDescent="0.25">
      <c r="B32" s="12">
        <v>26</v>
      </c>
      <c r="C32" s="8">
        <f t="shared" si="0"/>
        <v>540503.9</v>
      </c>
      <c r="D32" s="24">
        <v>150139985</v>
      </c>
      <c r="E32" s="9" t="s">
        <v>23</v>
      </c>
      <c r="F32" s="8">
        <f t="shared" si="1"/>
        <v>0</v>
      </c>
      <c r="G32" s="25">
        <v>0</v>
      </c>
      <c r="H32" s="11"/>
      <c r="I32" s="8">
        <f t="shared" si="2"/>
        <v>2315431.6</v>
      </c>
      <c r="J32" s="26">
        <v>643175451</v>
      </c>
      <c r="L32" s="29"/>
      <c r="M32" s="28"/>
    </row>
    <row r="33" spans="2:13" x14ac:dyDescent="0.25">
      <c r="B33" s="12">
        <v>27</v>
      </c>
      <c r="C33" s="8">
        <f t="shared" si="0"/>
        <v>552064.4</v>
      </c>
      <c r="D33" s="24">
        <v>153351224</v>
      </c>
      <c r="E33" s="9" t="s">
        <v>23</v>
      </c>
      <c r="F33" s="8">
        <f t="shared" si="1"/>
        <v>0</v>
      </c>
      <c r="G33" s="25">
        <v>0</v>
      </c>
      <c r="H33" s="11"/>
      <c r="I33" s="8">
        <f t="shared" si="2"/>
        <v>1838484.4</v>
      </c>
      <c r="J33" s="26">
        <v>510690111</v>
      </c>
      <c r="L33" s="29"/>
      <c r="M33" s="28"/>
    </row>
    <row r="34" spans="2:13" x14ac:dyDescent="0.25">
      <c r="B34" s="12">
        <v>28</v>
      </c>
      <c r="C34" s="8">
        <f t="shared" si="0"/>
        <v>558003.1</v>
      </c>
      <c r="D34" s="24">
        <v>155000858</v>
      </c>
      <c r="E34" s="9" t="s">
        <v>23</v>
      </c>
      <c r="F34" s="8">
        <f t="shared" si="1"/>
        <v>0</v>
      </c>
      <c r="G34" s="25">
        <v>0</v>
      </c>
      <c r="H34" s="11"/>
      <c r="I34" s="8">
        <f t="shared" si="2"/>
        <v>1361537.2</v>
      </c>
      <c r="J34" s="26">
        <v>378204771.00000006</v>
      </c>
      <c r="L34" s="29"/>
    </row>
    <row r="35" spans="2:13" x14ac:dyDescent="0.25">
      <c r="B35" s="12">
        <v>29</v>
      </c>
      <c r="C35" s="8">
        <f t="shared" si="0"/>
        <v>558007.9</v>
      </c>
      <c r="D35" s="24">
        <v>155002206</v>
      </c>
      <c r="E35" s="9" t="s">
        <v>23</v>
      </c>
      <c r="F35" s="8">
        <f t="shared" si="1"/>
        <v>0</v>
      </c>
      <c r="G35" s="25">
        <v>0</v>
      </c>
      <c r="H35" s="11"/>
      <c r="I35" s="8">
        <f t="shared" si="2"/>
        <v>884590</v>
      </c>
      <c r="J35" s="26">
        <v>245719431.00000003</v>
      </c>
      <c r="L35" s="29"/>
    </row>
    <row r="36" spans="2:13" ht="15.75" thickBot="1" x14ac:dyDescent="0.3">
      <c r="B36" s="31">
        <v>30</v>
      </c>
      <c r="C36" s="32">
        <f t="shared" si="0"/>
        <v>558013.19999999995</v>
      </c>
      <c r="D36" s="33">
        <v>155003669</v>
      </c>
      <c r="E36" s="34" t="s">
        <v>23</v>
      </c>
      <c r="F36" s="32">
        <f t="shared" si="1"/>
        <v>0</v>
      </c>
      <c r="G36" s="35">
        <v>0</v>
      </c>
      <c r="H36" s="36"/>
      <c r="I36" s="32">
        <f t="shared" si="2"/>
        <v>407642.7</v>
      </c>
      <c r="J36" s="37">
        <v>113234091.00000004</v>
      </c>
      <c r="L36" s="29"/>
    </row>
    <row r="37" spans="2:13" ht="15.75" thickBot="1" x14ac:dyDescent="0.3">
      <c r="B37" s="13"/>
      <c r="C37" s="14"/>
      <c r="D37" s="14"/>
      <c r="E37" s="15"/>
      <c r="F37" s="16"/>
      <c r="G37" s="16"/>
      <c r="H37" s="17"/>
      <c r="I37" s="14"/>
      <c r="J37" s="14"/>
    </row>
    <row r="38" spans="2:13" x14ac:dyDescent="0.25">
      <c r="B38" s="18" t="s">
        <v>2</v>
      </c>
      <c r="C38" s="51" t="s">
        <v>13</v>
      </c>
      <c r="D38" s="51"/>
      <c r="E38" s="51"/>
      <c r="F38" s="52"/>
      <c r="G38" s="52"/>
      <c r="H38" s="52"/>
      <c r="I38" s="52"/>
      <c r="J38" s="19"/>
    </row>
    <row r="39" spans="2:13" ht="24" customHeight="1" x14ac:dyDescent="0.25">
      <c r="B39" s="20" t="s">
        <v>3</v>
      </c>
      <c r="C39" s="59" t="s">
        <v>12</v>
      </c>
      <c r="D39" s="59"/>
      <c r="E39" s="59"/>
      <c r="F39" s="59"/>
      <c r="G39" s="59"/>
      <c r="H39" s="59"/>
      <c r="I39" s="59"/>
      <c r="J39" s="21"/>
    </row>
    <row r="40" spans="2:13" ht="22.5" customHeight="1" x14ac:dyDescent="0.25">
      <c r="B40" s="20" t="s">
        <v>4</v>
      </c>
      <c r="C40" s="59" t="s">
        <v>11</v>
      </c>
      <c r="D40" s="59"/>
      <c r="E40" s="59"/>
      <c r="F40" s="60"/>
      <c r="G40" s="60"/>
      <c r="H40" s="60"/>
      <c r="I40" s="60"/>
      <c r="J40" s="21"/>
    </row>
    <row r="41" spans="2:13" x14ac:dyDescent="0.25">
      <c r="B41" s="20" t="s">
        <v>5</v>
      </c>
      <c r="C41" s="59" t="s">
        <v>10</v>
      </c>
      <c r="D41" s="59"/>
      <c r="E41" s="59"/>
      <c r="F41" s="59"/>
      <c r="G41" s="59"/>
      <c r="H41" s="59"/>
      <c r="I41" s="59"/>
      <c r="J41" s="21"/>
    </row>
    <row r="42" spans="2:13" x14ac:dyDescent="0.25">
      <c r="B42" s="20" t="s">
        <v>6</v>
      </c>
      <c r="C42" s="59" t="s">
        <v>9</v>
      </c>
      <c r="D42" s="59"/>
      <c r="E42" s="59"/>
      <c r="F42" s="59"/>
      <c r="G42" s="59"/>
      <c r="H42" s="59"/>
      <c r="I42" s="59"/>
      <c r="J42" s="21"/>
    </row>
    <row r="43" spans="2:13" ht="23.25" customHeight="1" thickBot="1" x14ac:dyDescent="0.3">
      <c r="B43" s="22" t="s">
        <v>8</v>
      </c>
      <c r="C43" s="61" t="s">
        <v>7</v>
      </c>
      <c r="D43" s="62"/>
      <c r="E43" s="61"/>
      <c r="F43" s="61"/>
      <c r="G43" s="61"/>
      <c r="H43" s="61"/>
      <c r="I43" s="61"/>
      <c r="J43" s="23"/>
    </row>
  </sheetData>
  <mergeCells count="11">
    <mergeCell ref="C39:I39"/>
    <mergeCell ref="C40:I40"/>
    <mergeCell ref="C41:I41"/>
    <mergeCell ref="C42:I42"/>
    <mergeCell ref="C43:I43"/>
    <mergeCell ref="C38:I38"/>
    <mergeCell ref="D3:J3"/>
    <mergeCell ref="B5:B6"/>
    <mergeCell ref="C5:E5"/>
    <mergeCell ref="F5:H5"/>
    <mergeCell ref="I5:J5"/>
  </mergeCells>
  <pageMargins left="0.7" right="0.7" top="0.75" bottom="0.75" header="0.3" footer="0.3"/>
  <pageSetup paperSize="9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CEF8D2-60C8-43E5-9D10-F584B3CDB550}">
  <dimension ref="B3:N44"/>
  <sheetViews>
    <sheetView topLeftCell="A6" workbookViewId="0">
      <selection activeCell="M1" sqref="M1"/>
    </sheetView>
  </sheetViews>
  <sheetFormatPr defaultRowHeight="15" x14ac:dyDescent="0.25"/>
  <cols>
    <col min="2" max="2" width="12.42578125" customWidth="1"/>
    <col min="3" max="3" width="17.140625" customWidth="1"/>
    <col min="4" max="4" width="11.42578125" customWidth="1"/>
    <col min="5" max="5" width="21" customWidth="1"/>
    <col min="6" max="6" width="13.85546875" customWidth="1"/>
    <col min="7" max="7" width="17.7109375" customWidth="1"/>
    <col min="8" max="8" width="22.28515625" customWidth="1"/>
    <col min="9" max="10" width="15.85546875" customWidth="1"/>
    <col min="11" max="11" width="11.42578125" customWidth="1"/>
    <col min="12" max="12" width="12.7109375" customWidth="1"/>
    <col min="13" max="13" width="14.7109375" customWidth="1"/>
    <col min="14" max="14" width="11.140625" customWidth="1"/>
  </cols>
  <sheetData>
    <row r="3" spans="2:14" ht="54" customHeight="1" x14ac:dyDescent="0.25">
      <c r="D3" s="53" t="s">
        <v>29</v>
      </c>
      <c r="E3" s="53"/>
      <c r="F3" s="53"/>
      <c r="G3" s="53"/>
      <c r="H3" s="53"/>
      <c r="I3" s="53"/>
      <c r="J3" s="53"/>
    </row>
    <row r="4" spans="2:14" ht="27" thickBot="1" x14ac:dyDescent="0.45">
      <c r="D4" s="1"/>
      <c r="E4" s="2"/>
      <c r="F4" s="2"/>
      <c r="G4" s="2"/>
      <c r="H4" s="2"/>
      <c r="I4" s="2"/>
      <c r="J4" s="2"/>
    </row>
    <row r="5" spans="2:14" x14ac:dyDescent="0.25">
      <c r="B5" s="54" t="s">
        <v>19</v>
      </c>
      <c r="C5" s="56" t="s">
        <v>18</v>
      </c>
      <c r="D5" s="56"/>
      <c r="E5" s="56"/>
      <c r="F5" s="57" t="s">
        <v>17</v>
      </c>
      <c r="G5" s="57"/>
      <c r="H5" s="57"/>
      <c r="I5" s="56" t="s">
        <v>16</v>
      </c>
      <c r="J5" s="58"/>
    </row>
    <row r="6" spans="2:14" ht="26.25" thickBot="1" x14ac:dyDescent="0.3">
      <c r="B6" s="55"/>
      <c r="C6" s="3" t="s">
        <v>0</v>
      </c>
      <c r="D6" s="3" t="s">
        <v>1</v>
      </c>
      <c r="E6" s="4" t="s">
        <v>15</v>
      </c>
      <c r="F6" s="5" t="s">
        <v>0</v>
      </c>
      <c r="G6" s="5" t="s">
        <v>1</v>
      </c>
      <c r="H6" s="30" t="s">
        <v>14</v>
      </c>
      <c r="I6" s="3" t="s">
        <v>0</v>
      </c>
      <c r="J6" s="6" t="s">
        <v>1</v>
      </c>
    </row>
    <row r="7" spans="2:14" x14ac:dyDescent="0.25">
      <c r="B7" s="7">
        <v>1</v>
      </c>
      <c r="C7" s="8">
        <f t="shared" ref="C7:C37" si="0">+ROUND(D7*3.6/1000,1)</f>
        <v>557982.9</v>
      </c>
      <c r="D7" s="24">
        <v>154995261</v>
      </c>
      <c r="E7" s="9" t="s">
        <v>23</v>
      </c>
      <c r="F7" s="8">
        <f>+ROUND(G7*3.6/1000,1)</f>
        <v>0</v>
      </c>
      <c r="G7" s="25">
        <v>0</v>
      </c>
      <c r="H7" s="11"/>
      <c r="I7" s="8">
        <f t="shared" ref="I7:I37" si="1">+ROUND(J7*3.6/1000,1)</f>
        <v>3636914.1</v>
      </c>
      <c r="J7" s="26">
        <v>1010253930.0000001</v>
      </c>
      <c r="K7" s="27"/>
      <c r="M7" s="27"/>
    </row>
    <row r="8" spans="2:14" x14ac:dyDescent="0.25">
      <c r="B8" s="12">
        <v>2</v>
      </c>
      <c r="C8" s="8">
        <f t="shared" si="0"/>
        <v>558000.69999999995</v>
      </c>
      <c r="D8" s="24">
        <v>155000193</v>
      </c>
      <c r="E8" s="9" t="s">
        <v>23</v>
      </c>
      <c r="F8" s="8">
        <f t="shared" ref="F8:F37" si="2">+ROUND(G8*3.6/1000,1)</f>
        <v>0</v>
      </c>
      <c r="G8" s="25">
        <v>0</v>
      </c>
      <c r="H8" s="11"/>
      <c r="I8" s="8">
        <f t="shared" si="1"/>
        <v>3078914.1</v>
      </c>
      <c r="J8" s="26">
        <v>855253930.00000024</v>
      </c>
      <c r="K8" s="27"/>
      <c r="M8" s="27"/>
      <c r="N8" s="27"/>
    </row>
    <row r="9" spans="2:14" x14ac:dyDescent="0.25">
      <c r="B9" s="12">
        <v>3</v>
      </c>
      <c r="C9" s="8">
        <f t="shared" si="0"/>
        <v>558037.19999999995</v>
      </c>
      <c r="D9" s="24">
        <v>155010321</v>
      </c>
      <c r="E9" s="9" t="s">
        <v>23</v>
      </c>
      <c r="F9" s="8">
        <f t="shared" si="2"/>
        <v>0</v>
      </c>
      <c r="G9" s="25">
        <v>0</v>
      </c>
      <c r="H9" s="11"/>
      <c r="I9" s="8">
        <f t="shared" si="1"/>
        <v>2520914.1</v>
      </c>
      <c r="J9" s="26">
        <v>700253930.00000024</v>
      </c>
      <c r="K9" s="27"/>
      <c r="M9" s="27"/>
      <c r="N9" s="27"/>
    </row>
    <row r="10" spans="2:14" x14ac:dyDescent="0.25">
      <c r="B10" s="12">
        <v>4</v>
      </c>
      <c r="C10" s="8">
        <f t="shared" si="0"/>
        <v>557987.80000000005</v>
      </c>
      <c r="D10" s="24">
        <v>154996615</v>
      </c>
      <c r="E10" s="9" t="s">
        <v>23</v>
      </c>
      <c r="F10" s="8">
        <f t="shared" si="2"/>
        <v>0</v>
      </c>
      <c r="G10" s="24">
        <v>0</v>
      </c>
      <c r="H10" s="9"/>
      <c r="I10" s="8">
        <f t="shared" si="1"/>
        <v>1962914.1</v>
      </c>
      <c r="J10" s="26">
        <v>545253930.00000012</v>
      </c>
      <c r="K10" s="27"/>
      <c r="M10" s="27"/>
      <c r="N10" s="27"/>
    </row>
    <row r="11" spans="2:14" x14ac:dyDescent="0.25">
      <c r="B11" s="12">
        <v>5</v>
      </c>
      <c r="C11" s="8">
        <f t="shared" si="0"/>
        <v>558064.19999999995</v>
      </c>
      <c r="D11" s="24">
        <v>155017827</v>
      </c>
      <c r="E11" s="9" t="s">
        <v>23</v>
      </c>
      <c r="F11" s="8">
        <f t="shared" si="2"/>
        <v>0</v>
      </c>
      <c r="G11" s="25">
        <v>0</v>
      </c>
      <c r="H11" s="11"/>
      <c r="I11" s="8">
        <f t="shared" si="1"/>
        <v>1404914.1</v>
      </c>
      <c r="J11" s="26">
        <v>390253930.00000018</v>
      </c>
      <c r="K11" s="27"/>
      <c r="M11" s="27"/>
      <c r="N11" s="27"/>
    </row>
    <row r="12" spans="2:14" x14ac:dyDescent="0.25">
      <c r="B12" s="12">
        <v>6</v>
      </c>
      <c r="C12" s="8">
        <f t="shared" si="0"/>
        <v>430246.5</v>
      </c>
      <c r="D12" s="24">
        <v>119512908</v>
      </c>
      <c r="E12" s="9" t="s">
        <v>23</v>
      </c>
      <c r="F12" s="8">
        <f t="shared" si="2"/>
        <v>0</v>
      </c>
      <c r="G12" s="25">
        <v>0</v>
      </c>
      <c r="H12" s="9"/>
      <c r="I12" s="8">
        <f t="shared" si="1"/>
        <v>974528.5</v>
      </c>
      <c r="J12" s="26">
        <v>270702361.00000012</v>
      </c>
      <c r="K12" s="27"/>
      <c r="M12" s="27"/>
      <c r="N12" s="27"/>
    </row>
    <row r="13" spans="2:14" x14ac:dyDescent="0.25">
      <c r="B13" s="12">
        <v>7</v>
      </c>
      <c r="C13" s="8">
        <f t="shared" si="0"/>
        <v>0</v>
      </c>
      <c r="D13" s="24">
        <v>0</v>
      </c>
      <c r="E13" s="9" t="s">
        <v>23</v>
      </c>
      <c r="F13" s="8">
        <f t="shared" si="2"/>
        <v>0</v>
      </c>
      <c r="G13" s="25">
        <v>0</v>
      </c>
      <c r="H13" s="11"/>
      <c r="I13" s="8">
        <f t="shared" si="1"/>
        <v>974528.5</v>
      </c>
      <c r="J13" s="26">
        <v>270702361.00000012</v>
      </c>
      <c r="K13" s="27"/>
      <c r="M13" s="27"/>
      <c r="N13" s="27"/>
    </row>
    <row r="14" spans="2:14" x14ac:dyDescent="0.25">
      <c r="B14" s="12">
        <v>8</v>
      </c>
      <c r="C14" s="8">
        <f t="shared" si="0"/>
        <v>0</v>
      </c>
      <c r="D14" s="24">
        <v>0</v>
      </c>
      <c r="E14" s="9" t="s">
        <v>23</v>
      </c>
      <c r="F14" s="8">
        <f t="shared" si="2"/>
        <v>0</v>
      </c>
      <c r="G14" s="25">
        <v>0</v>
      </c>
      <c r="H14" s="11"/>
      <c r="I14" s="8">
        <f t="shared" si="1"/>
        <v>974528.5</v>
      </c>
      <c r="J14" s="26">
        <v>270702361.00000012</v>
      </c>
      <c r="K14" s="27"/>
      <c r="M14" s="27"/>
      <c r="N14" s="27"/>
    </row>
    <row r="15" spans="2:14" x14ac:dyDescent="0.25">
      <c r="B15" s="12">
        <v>9</v>
      </c>
      <c r="C15" s="8">
        <f t="shared" si="0"/>
        <v>0</v>
      </c>
      <c r="D15" s="24">
        <v>0</v>
      </c>
      <c r="E15" s="9" t="s">
        <v>23</v>
      </c>
      <c r="F15" s="8">
        <f t="shared" si="2"/>
        <v>0</v>
      </c>
      <c r="G15" s="25">
        <v>0</v>
      </c>
      <c r="H15" s="11"/>
      <c r="I15" s="8">
        <f t="shared" si="1"/>
        <v>974528.5</v>
      </c>
      <c r="J15" s="26">
        <v>270702361.00000012</v>
      </c>
      <c r="K15" s="27"/>
      <c r="M15" s="27"/>
      <c r="N15" s="27"/>
    </row>
    <row r="16" spans="2:14" x14ac:dyDescent="0.25">
      <c r="B16" s="12">
        <v>10</v>
      </c>
      <c r="C16" s="8">
        <f t="shared" si="0"/>
        <v>0</v>
      </c>
      <c r="D16" s="24">
        <v>0</v>
      </c>
      <c r="E16" s="9" t="s">
        <v>23</v>
      </c>
      <c r="F16" s="8">
        <f t="shared" si="2"/>
        <v>0</v>
      </c>
      <c r="G16" s="25">
        <v>0</v>
      </c>
      <c r="H16" s="11"/>
      <c r="I16" s="8">
        <f t="shared" si="1"/>
        <v>974528.5</v>
      </c>
      <c r="J16" s="26">
        <v>270702361.00000012</v>
      </c>
      <c r="K16" s="27"/>
      <c r="M16" s="27"/>
      <c r="N16" s="27"/>
    </row>
    <row r="17" spans="2:14" x14ac:dyDescent="0.25">
      <c r="B17" s="12">
        <v>11</v>
      </c>
      <c r="C17" s="8">
        <f t="shared" si="0"/>
        <v>0</v>
      </c>
      <c r="D17" s="24">
        <v>0</v>
      </c>
      <c r="E17" s="9" t="s">
        <v>23</v>
      </c>
      <c r="F17" s="8">
        <f t="shared" si="2"/>
        <v>0</v>
      </c>
      <c r="G17" s="25">
        <v>0</v>
      </c>
      <c r="H17" s="11"/>
      <c r="I17" s="8">
        <f t="shared" si="1"/>
        <v>974528.5</v>
      </c>
      <c r="J17" s="26">
        <v>270702361.00000012</v>
      </c>
      <c r="K17" s="27"/>
      <c r="N17" s="27"/>
    </row>
    <row r="18" spans="2:14" x14ac:dyDescent="0.25">
      <c r="B18" s="12">
        <v>12</v>
      </c>
      <c r="C18" s="8">
        <f t="shared" si="0"/>
        <v>0</v>
      </c>
      <c r="D18" s="24">
        <v>0</v>
      </c>
      <c r="E18" s="9" t="s">
        <v>23</v>
      </c>
      <c r="F18" s="8">
        <f t="shared" si="2"/>
        <v>0</v>
      </c>
      <c r="G18" s="25">
        <v>0</v>
      </c>
      <c r="H18" s="11"/>
      <c r="I18" s="8">
        <f t="shared" si="1"/>
        <v>974528.5</v>
      </c>
      <c r="J18" s="26">
        <v>270702361.00000012</v>
      </c>
      <c r="K18" s="27"/>
      <c r="N18" s="27"/>
    </row>
    <row r="19" spans="2:14" x14ac:dyDescent="0.25">
      <c r="B19" s="12">
        <v>13</v>
      </c>
      <c r="C19" s="8">
        <f t="shared" si="0"/>
        <v>0</v>
      </c>
      <c r="D19" s="24">
        <v>0</v>
      </c>
      <c r="E19" s="9" t="s">
        <v>23</v>
      </c>
      <c r="F19" s="8">
        <f t="shared" si="2"/>
        <v>0</v>
      </c>
      <c r="G19" s="25">
        <v>0</v>
      </c>
      <c r="H19" s="11"/>
      <c r="I19" s="8">
        <f t="shared" si="1"/>
        <v>974528.5</v>
      </c>
      <c r="J19" s="26">
        <v>270702361.00000012</v>
      </c>
      <c r="K19" s="27"/>
      <c r="N19" s="27"/>
    </row>
    <row r="20" spans="2:14" x14ac:dyDescent="0.25">
      <c r="B20" s="12">
        <v>14</v>
      </c>
      <c r="C20" s="8">
        <f t="shared" si="0"/>
        <v>0</v>
      </c>
      <c r="D20" s="24">
        <v>0</v>
      </c>
      <c r="E20" s="9" t="s">
        <v>23</v>
      </c>
      <c r="F20" s="8">
        <f t="shared" si="2"/>
        <v>0</v>
      </c>
      <c r="G20" s="25">
        <v>0</v>
      </c>
      <c r="H20" s="9"/>
      <c r="I20" s="8">
        <f t="shared" si="1"/>
        <v>974528.5</v>
      </c>
      <c r="J20" s="26">
        <v>270702361.00000012</v>
      </c>
      <c r="K20" s="27"/>
      <c r="N20" s="27"/>
    </row>
    <row r="21" spans="2:14" x14ac:dyDescent="0.25">
      <c r="B21" s="12">
        <v>15</v>
      </c>
      <c r="C21" s="8">
        <f t="shared" si="0"/>
        <v>0</v>
      </c>
      <c r="D21" s="24">
        <v>0</v>
      </c>
      <c r="E21" s="9" t="s">
        <v>23</v>
      </c>
      <c r="F21" s="8">
        <f t="shared" si="2"/>
        <v>0</v>
      </c>
      <c r="G21" s="25">
        <v>0</v>
      </c>
      <c r="H21" s="11"/>
      <c r="I21" s="8">
        <f t="shared" si="1"/>
        <v>974528.5</v>
      </c>
      <c r="J21" s="26">
        <v>270702361.00000012</v>
      </c>
      <c r="K21" s="27"/>
      <c r="N21" s="27"/>
    </row>
    <row r="22" spans="2:14" x14ac:dyDescent="0.25">
      <c r="B22" s="12">
        <v>16</v>
      </c>
      <c r="C22" s="8">
        <f t="shared" si="0"/>
        <v>0</v>
      </c>
      <c r="D22" s="24">
        <v>0</v>
      </c>
      <c r="E22" s="9" t="s">
        <v>23</v>
      </c>
      <c r="F22" s="8">
        <f t="shared" si="2"/>
        <v>0</v>
      </c>
      <c r="G22" s="25">
        <v>0</v>
      </c>
      <c r="H22" s="11"/>
      <c r="I22" s="8">
        <f t="shared" si="1"/>
        <v>974528.5</v>
      </c>
      <c r="J22" s="26">
        <v>270702361.00000012</v>
      </c>
      <c r="K22" s="27"/>
      <c r="N22" s="27"/>
    </row>
    <row r="23" spans="2:14" x14ac:dyDescent="0.25">
      <c r="B23" s="12">
        <v>17</v>
      </c>
      <c r="C23" s="8">
        <f t="shared" si="0"/>
        <v>0</v>
      </c>
      <c r="D23" s="24">
        <v>0</v>
      </c>
      <c r="E23" s="9" t="s">
        <v>23</v>
      </c>
      <c r="F23" s="8">
        <f t="shared" si="2"/>
        <v>0</v>
      </c>
      <c r="G23" s="25">
        <v>0</v>
      </c>
      <c r="H23" s="11"/>
      <c r="I23" s="8">
        <f t="shared" si="1"/>
        <v>974528.5</v>
      </c>
      <c r="J23" s="26">
        <v>270702361.00000012</v>
      </c>
      <c r="K23" s="27"/>
      <c r="N23" s="27"/>
    </row>
    <row r="24" spans="2:14" x14ac:dyDescent="0.25">
      <c r="B24" s="12">
        <v>18</v>
      </c>
      <c r="C24" s="8">
        <f t="shared" si="0"/>
        <v>0</v>
      </c>
      <c r="D24" s="24">
        <v>0</v>
      </c>
      <c r="E24" s="9" t="s">
        <v>23</v>
      </c>
      <c r="F24" s="8">
        <f t="shared" si="2"/>
        <v>0</v>
      </c>
      <c r="G24" s="25">
        <v>0</v>
      </c>
      <c r="H24" s="11"/>
      <c r="I24" s="8">
        <f t="shared" si="1"/>
        <v>974528.5</v>
      </c>
      <c r="J24" s="26">
        <v>270702361.00000012</v>
      </c>
      <c r="K24" s="27"/>
      <c r="N24" s="27"/>
    </row>
    <row r="25" spans="2:14" x14ac:dyDescent="0.25">
      <c r="B25" s="12">
        <v>19</v>
      </c>
      <c r="C25" s="8">
        <f t="shared" si="0"/>
        <v>0</v>
      </c>
      <c r="D25" s="24">
        <v>0</v>
      </c>
      <c r="E25" s="9" t="s">
        <v>23</v>
      </c>
      <c r="F25" s="8">
        <f t="shared" si="2"/>
        <v>0</v>
      </c>
      <c r="G25" s="25">
        <v>0</v>
      </c>
      <c r="H25" s="11"/>
      <c r="I25" s="8">
        <f t="shared" si="1"/>
        <v>974528.5</v>
      </c>
      <c r="J25" s="26">
        <v>270702361.00000012</v>
      </c>
      <c r="K25" s="27"/>
      <c r="N25" s="27"/>
    </row>
    <row r="26" spans="2:14" x14ac:dyDescent="0.25">
      <c r="B26" s="12">
        <v>20</v>
      </c>
      <c r="C26" s="8">
        <f t="shared" si="0"/>
        <v>0</v>
      </c>
      <c r="D26" s="24">
        <v>0</v>
      </c>
      <c r="E26" s="9" t="s">
        <v>23</v>
      </c>
      <c r="F26" s="8">
        <f t="shared" si="2"/>
        <v>0</v>
      </c>
      <c r="G26" s="25">
        <v>0</v>
      </c>
      <c r="H26" s="11"/>
      <c r="I26" s="8">
        <f t="shared" si="1"/>
        <v>974528.5</v>
      </c>
      <c r="J26" s="26">
        <v>270702361.00000012</v>
      </c>
      <c r="K26" s="27"/>
      <c r="N26" s="27"/>
    </row>
    <row r="27" spans="2:14" x14ac:dyDescent="0.25">
      <c r="B27" s="12">
        <v>21</v>
      </c>
      <c r="C27" s="8">
        <f t="shared" si="0"/>
        <v>0</v>
      </c>
      <c r="D27" s="24">
        <v>0</v>
      </c>
      <c r="E27" s="9" t="s">
        <v>23</v>
      </c>
      <c r="F27" s="8">
        <f t="shared" si="2"/>
        <v>0</v>
      </c>
      <c r="G27" s="25">
        <v>0</v>
      </c>
      <c r="H27" s="9"/>
      <c r="I27" s="8">
        <f t="shared" si="1"/>
        <v>974528.5</v>
      </c>
      <c r="J27" s="26">
        <v>270702361.00000012</v>
      </c>
      <c r="K27" s="27"/>
      <c r="N27" s="27"/>
    </row>
    <row r="28" spans="2:14" x14ac:dyDescent="0.25">
      <c r="B28" s="12">
        <v>22</v>
      </c>
      <c r="C28" s="8">
        <f t="shared" si="0"/>
        <v>0</v>
      </c>
      <c r="D28" s="24">
        <v>0</v>
      </c>
      <c r="E28" s="9" t="s">
        <v>23</v>
      </c>
      <c r="F28" s="8">
        <f t="shared" si="2"/>
        <v>0</v>
      </c>
      <c r="G28" s="25">
        <v>0</v>
      </c>
      <c r="H28" s="9"/>
      <c r="I28" s="8">
        <f t="shared" si="1"/>
        <v>974528.5</v>
      </c>
      <c r="J28" s="26">
        <v>270702361.00000012</v>
      </c>
      <c r="K28" s="27"/>
      <c r="N28" s="27"/>
    </row>
    <row r="29" spans="2:14" x14ac:dyDescent="0.25">
      <c r="B29" s="12">
        <v>23</v>
      </c>
      <c r="C29" s="8">
        <f t="shared" si="0"/>
        <v>0</v>
      </c>
      <c r="D29" s="24">
        <v>0</v>
      </c>
      <c r="E29" s="9" t="s">
        <v>23</v>
      </c>
      <c r="F29" s="8">
        <f t="shared" si="2"/>
        <v>0</v>
      </c>
      <c r="G29" s="25">
        <v>0</v>
      </c>
      <c r="H29" s="11"/>
      <c r="I29" s="8">
        <f t="shared" si="1"/>
        <v>974528.5</v>
      </c>
      <c r="J29" s="26">
        <v>270702361.00000012</v>
      </c>
      <c r="K29" s="27"/>
      <c r="N29" s="27"/>
    </row>
    <row r="30" spans="2:14" x14ac:dyDescent="0.25">
      <c r="B30" s="12">
        <v>24</v>
      </c>
      <c r="C30" s="8">
        <f t="shared" si="0"/>
        <v>378119.1</v>
      </c>
      <c r="D30" s="24">
        <v>105033089</v>
      </c>
      <c r="E30" s="9" t="s">
        <v>23</v>
      </c>
      <c r="F30" s="8">
        <f t="shared" si="2"/>
        <v>0</v>
      </c>
      <c r="G30" s="25">
        <v>0</v>
      </c>
      <c r="H30" s="11"/>
      <c r="I30" s="8">
        <f t="shared" si="1"/>
        <v>933007.4</v>
      </c>
      <c r="J30" s="26">
        <v>259168709</v>
      </c>
      <c r="K30" s="27"/>
      <c r="M30" s="28"/>
      <c r="N30" s="27"/>
    </row>
    <row r="31" spans="2:14" x14ac:dyDescent="0.25">
      <c r="B31" s="12">
        <v>25</v>
      </c>
      <c r="C31" s="8">
        <f t="shared" si="0"/>
        <v>558017</v>
      </c>
      <c r="D31" s="24">
        <v>155004736</v>
      </c>
      <c r="E31" s="9" t="s">
        <v>23</v>
      </c>
      <c r="F31" s="8">
        <f t="shared" si="2"/>
        <v>0</v>
      </c>
      <c r="G31" s="25">
        <v>0</v>
      </c>
      <c r="H31" s="11"/>
      <c r="I31" s="8">
        <f t="shared" si="1"/>
        <v>3615926.5</v>
      </c>
      <c r="J31" s="26">
        <v>1004424037</v>
      </c>
      <c r="K31" s="27"/>
      <c r="M31" s="28"/>
    </row>
    <row r="32" spans="2:14" x14ac:dyDescent="0.25">
      <c r="B32" s="12">
        <v>26</v>
      </c>
      <c r="C32" s="8">
        <f t="shared" si="0"/>
        <v>558090.6</v>
      </c>
      <c r="D32" s="24">
        <v>155025170</v>
      </c>
      <c r="E32" s="9" t="s">
        <v>23</v>
      </c>
      <c r="F32" s="8">
        <f t="shared" si="2"/>
        <v>3616090.2</v>
      </c>
      <c r="G32" s="25">
        <v>1004469500</v>
      </c>
      <c r="H32" s="11" t="s">
        <v>23</v>
      </c>
      <c r="I32" s="8">
        <f t="shared" si="1"/>
        <v>3057926.5</v>
      </c>
      <c r="J32" s="26">
        <v>849424037</v>
      </c>
      <c r="K32" s="27"/>
      <c r="M32" s="28"/>
    </row>
    <row r="33" spans="2:13" x14ac:dyDescent="0.25">
      <c r="B33" s="12">
        <v>27</v>
      </c>
      <c r="C33" s="8">
        <f t="shared" si="0"/>
        <v>507276.4</v>
      </c>
      <c r="D33" s="24">
        <v>140910105</v>
      </c>
      <c r="E33" s="9" t="s">
        <v>23</v>
      </c>
      <c r="F33" s="8">
        <f t="shared" si="2"/>
        <v>0</v>
      </c>
      <c r="G33" s="25">
        <v>0</v>
      </c>
      <c r="H33" s="11"/>
      <c r="I33" s="8">
        <f t="shared" si="1"/>
        <v>2550663.7999999998</v>
      </c>
      <c r="J33" s="26">
        <v>708517714</v>
      </c>
      <c r="K33" s="27"/>
      <c r="M33" s="28"/>
    </row>
    <row r="34" spans="2:13" x14ac:dyDescent="0.25">
      <c r="B34" s="12">
        <v>28</v>
      </c>
      <c r="C34" s="8">
        <f t="shared" si="0"/>
        <v>507281.2</v>
      </c>
      <c r="D34" s="24">
        <v>140911439</v>
      </c>
      <c r="E34" s="9" t="s">
        <v>23</v>
      </c>
      <c r="F34" s="8">
        <f t="shared" si="2"/>
        <v>0</v>
      </c>
      <c r="G34" s="25">
        <v>0</v>
      </c>
      <c r="H34" s="11"/>
      <c r="I34" s="8">
        <f t="shared" si="1"/>
        <v>2043401</v>
      </c>
      <c r="J34" s="26">
        <v>567611391</v>
      </c>
      <c r="K34" s="27"/>
    </row>
    <row r="35" spans="2:13" x14ac:dyDescent="0.25">
      <c r="B35" s="12">
        <v>29</v>
      </c>
      <c r="C35" s="8">
        <f t="shared" si="0"/>
        <v>507618</v>
      </c>
      <c r="D35" s="24">
        <v>141005012</v>
      </c>
      <c r="E35" s="9" t="s">
        <v>23</v>
      </c>
      <c r="F35" s="8">
        <f t="shared" si="2"/>
        <v>0</v>
      </c>
      <c r="G35" s="25">
        <v>0</v>
      </c>
      <c r="H35" s="11"/>
      <c r="I35" s="8">
        <f t="shared" si="1"/>
        <v>1536138.2</v>
      </c>
      <c r="J35" s="26">
        <v>426705068.00000006</v>
      </c>
      <c r="K35" s="27"/>
    </row>
    <row r="36" spans="2:13" x14ac:dyDescent="0.25">
      <c r="B36" s="12">
        <v>30</v>
      </c>
      <c r="C36" s="8">
        <f t="shared" si="0"/>
        <v>506726.6</v>
      </c>
      <c r="D36" s="24">
        <v>140757397</v>
      </c>
      <c r="E36" s="9" t="s">
        <v>23</v>
      </c>
      <c r="F36" s="8">
        <f t="shared" si="2"/>
        <v>0</v>
      </c>
      <c r="G36" s="25">
        <v>0</v>
      </c>
      <c r="H36" s="11"/>
      <c r="I36" s="8">
        <f t="shared" si="1"/>
        <v>1028875.5</v>
      </c>
      <c r="J36" s="26">
        <v>285798744.99999994</v>
      </c>
      <c r="K36" s="27"/>
    </row>
    <row r="37" spans="2:13" ht="15.75" thickBot="1" x14ac:dyDescent="0.3">
      <c r="B37" s="31">
        <v>31</v>
      </c>
      <c r="C37" s="32">
        <f t="shared" si="0"/>
        <v>505400.3</v>
      </c>
      <c r="D37" s="33">
        <v>140388962</v>
      </c>
      <c r="E37" s="34" t="s">
        <v>23</v>
      </c>
      <c r="F37" s="32">
        <f t="shared" si="2"/>
        <v>0</v>
      </c>
      <c r="G37" s="35">
        <v>0</v>
      </c>
      <c r="H37" s="36"/>
      <c r="I37" s="32">
        <f t="shared" si="1"/>
        <v>523502.1</v>
      </c>
      <c r="J37" s="37">
        <v>145417246</v>
      </c>
      <c r="K37" s="27"/>
    </row>
    <row r="38" spans="2:13" ht="15.75" thickBot="1" x14ac:dyDescent="0.3">
      <c r="B38" s="13"/>
      <c r="C38" s="14"/>
      <c r="D38" s="14"/>
      <c r="E38" s="15"/>
      <c r="F38" s="16"/>
      <c r="G38" s="16"/>
      <c r="H38" s="17"/>
      <c r="I38" s="14"/>
      <c r="J38" s="14"/>
    </row>
    <row r="39" spans="2:13" x14ac:dyDescent="0.25">
      <c r="B39" s="18" t="s">
        <v>2</v>
      </c>
      <c r="C39" s="51" t="s">
        <v>13</v>
      </c>
      <c r="D39" s="51"/>
      <c r="E39" s="51"/>
      <c r="F39" s="52"/>
      <c r="G39" s="52"/>
      <c r="H39" s="52"/>
      <c r="I39" s="52"/>
      <c r="J39" s="19"/>
    </row>
    <row r="40" spans="2:13" ht="24" customHeight="1" x14ac:dyDescent="0.25">
      <c r="B40" s="20" t="s">
        <v>3</v>
      </c>
      <c r="C40" s="59" t="s">
        <v>12</v>
      </c>
      <c r="D40" s="59"/>
      <c r="E40" s="59"/>
      <c r="F40" s="59"/>
      <c r="G40" s="59"/>
      <c r="H40" s="59"/>
      <c r="I40" s="59"/>
      <c r="J40" s="21"/>
    </row>
    <row r="41" spans="2:13" ht="22.5" customHeight="1" x14ac:dyDescent="0.25">
      <c r="B41" s="20" t="s">
        <v>4</v>
      </c>
      <c r="C41" s="59" t="s">
        <v>11</v>
      </c>
      <c r="D41" s="59"/>
      <c r="E41" s="59"/>
      <c r="F41" s="60"/>
      <c r="G41" s="60"/>
      <c r="H41" s="60"/>
      <c r="I41" s="60"/>
      <c r="J41" s="21"/>
    </row>
    <row r="42" spans="2:13" x14ac:dyDescent="0.25">
      <c r="B42" s="20" t="s">
        <v>5</v>
      </c>
      <c r="C42" s="59" t="s">
        <v>10</v>
      </c>
      <c r="D42" s="59"/>
      <c r="E42" s="59"/>
      <c r="F42" s="59"/>
      <c r="G42" s="59"/>
      <c r="H42" s="59"/>
      <c r="I42" s="59"/>
      <c r="J42" s="21"/>
    </row>
    <row r="43" spans="2:13" x14ac:dyDescent="0.25">
      <c r="B43" s="20" t="s">
        <v>6</v>
      </c>
      <c r="C43" s="59" t="s">
        <v>9</v>
      </c>
      <c r="D43" s="59"/>
      <c r="E43" s="59"/>
      <c r="F43" s="59"/>
      <c r="G43" s="59"/>
      <c r="H43" s="59"/>
      <c r="I43" s="59"/>
      <c r="J43" s="21"/>
    </row>
    <row r="44" spans="2:13" ht="23.25" customHeight="1" thickBot="1" x14ac:dyDescent="0.3">
      <c r="B44" s="22" t="s">
        <v>8</v>
      </c>
      <c r="C44" s="61" t="s">
        <v>7</v>
      </c>
      <c r="D44" s="62"/>
      <c r="E44" s="61"/>
      <c r="F44" s="61"/>
      <c r="G44" s="61"/>
      <c r="H44" s="61"/>
      <c r="I44" s="61"/>
      <c r="J44" s="23"/>
    </row>
  </sheetData>
  <mergeCells count="11">
    <mergeCell ref="C40:I40"/>
    <mergeCell ref="C41:I41"/>
    <mergeCell ref="C42:I42"/>
    <mergeCell ref="C43:I43"/>
    <mergeCell ref="C44:I44"/>
    <mergeCell ref="C39:I39"/>
    <mergeCell ref="D3:J3"/>
    <mergeCell ref="B5:B6"/>
    <mergeCell ref="C5:E5"/>
    <mergeCell ref="F5:H5"/>
    <mergeCell ref="I5:J5"/>
  </mergeCells>
  <pageMargins left="0.7" right="0.7" top="0.75" bottom="0.75" header="0.3" footer="0.3"/>
  <pageSetup paperSize="9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EBF41F-6A08-48CB-9381-F958D586E79F}">
  <dimension ref="B3:N43"/>
  <sheetViews>
    <sheetView topLeftCell="A14" workbookViewId="0">
      <selection activeCell="M1" sqref="M1"/>
    </sheetView>
  </sheetViews>
  <sheetFormatPr defaultRowHeight="15" x14ac:dyDescent="0.25"/>
  <cols>
    <col min="2" max="2" width="12.42578125" customWidth="1"/>
    <col min="3" max="3" width="17.140625" customWidth="1"/>
    <col min="4" max="4" width="11.42578125" customWidth="1"/>
    <col min="5" max="5" width="21" customWidth="1"/>
    <col min="6" max="6" width="13.85546875" customWidth="1"/>
    <col min="7" max="7" width="17.7109375" customWidth="1"/>
    <col min="8" max="8" width="23" customWidth="1"/>
    <col min="9" max="10" width="15.85546875" customWidth="1"/>
    <col min="11" max="11" width="13.5703125" bestFit="1" customWidth="1"/>
    <col min="12" max="12" width="12.7109375" customWidth="1"/>
    <col min="13" max="13" width="14.7109375" customWidth="1"/>
    <col min="14" max="14" width="11.140625" customWidth="1"/>
  </cols>
  <sheetData>
    <row r="3" spans="2:14" ht="54" customHeight="1" x14ac:dyDescent="0.25">
      <c r="D3" s="53" t="s">
        <v>30</v>
      </c>
      <c r="E3" s="53"/>
      <c r="F3" s="53"/>
      <c r="G3" s="53"/>
      <c r="H3" s="53"/>
      <c r="I3" s="53"/>
      <c r="J3" s="53"/>
    </row>
    <row r="4" spans="2:14" ht="27" thickBot="1" x14ac:dyDescent="0.45">
      <c r="D4" s="1"/>
      <c r="E4" s="2"/>
      <c r="F4" s="2"/>
      <c r="G4" s="2"/>
      <c r="H4" s="2"/>
      <c r="I4" s="2"/>
      <c r="J4" s="2"/>
    </row>
    <row r="5" spans="2:14" x14ac:dyDescent="0.25">
      <c r="B5" s="54" t="s">
        <v>19</v>
      </c>
      <c r="C5" s="56" t="s">
        <v>18</v>
      </c>
      <c r="D5" s="56"/>
      <c r="E5" s="56"/>
      <c r="F5" s="57" t="s">
        <v>17</v>
      </c>
      <c r="G5" s="57"/>
      <c r="H5" s="57"/>
      <c r="I5" s="56" t="s">
        <v>16</v>
      </c>
      <c r="J5" s="58"/>
    </row>
    <row r="6" spans="2:14" ht="26.25" thickBot="1" x14ac:dyDescent="0.3">
      <c r="B6" s="55"/>
      <c r="C6" s="3" t="s">
        <v>0</v>
      </c>
      <c r="D6" s="3" t="s">
        <v>1</v>
      </c>
      <c r="E6" s="4" t="s">
        <v>15</v>
      </c>
      <c r="F6" s="5" t="s">
        <v>0</v>
      </c>
      <c r="G6" s="5" t="s">
        <v>1</v>
      </c>
      <c r="H6" s="30" t="s">
        <v>14</v>
      </c>
      <c r="I6" s="3" t="s">
        <v>0</v>
      </c>
      <c r="J6" s="6" t="s">
        <v>1</v>
      </c>
    </row>
    <row r="7" spans="2:14" x14ac:dyDescent="0.25">
      <c r="B7" s="7">
        <v>1</v>
      </c>
      <c r="C7" s="8">
        <f t="shared" ref="C7:C36" si="0">+ROUND(D7*3.6/1000,1)</f>
        <v>558017.4</v>
      </c>
      <c r="D7" s="24">
        <v>155004826</v>
      </c>
      <c r="E7" s="9" t="s">
        <v>23</v>
      </c>
      <c r="F7" s="8">
        <f>+ROUND(G7*3.6/1000,1)</f>
        <v>0</v>
      </c>
      <c r="G7" s="25">
        <v>0</v>
      </c>
      <c r="H7" s="11"/>
      <c r="I7" s="8">
        <f t="shared" ref="I7:I36" si="1">+ROUND(J7*3.6/1000,1)</f>
        <v>691238.6</v>
      </c>
      <c r="J7" s="26">
        <v>192010720.99999997</v>
      </c>
      <c r="K7" s="27"/>
      <c r="M7" s="27"/>
    </row>
    <row r="8" spans="2:14" x14ac:dyDescent="0.25">
      <c r="B8" s="12">
        <v>2</v>
      </c>
      <c r="C8" s="8">
        <f t="shared" si="0"/>
        <v>558010.30000000005</v>
      </c>
      <c r="D8" s="24">
        <v>155002857</v>
      </c>
      <c r="E8" s="9" t="s">
        <v>23</v>
      </c>
      <c r="F8" s="8">
        <f t="shared" ref="F8:F36" si="2">+ROUND(G8*3.6/1000,1)</f>
        <v>0</v>
      </c>
      <c r="G8" s="25">
        <v>0</v>
      </c>
      <c r="H8" s="11"/>
      <c r="I8" s="8">
        <f t="shared" si="1"/>
        <v>4576279.9000000004</v>
      </c>
      <c r="J8" s="26">
        <v>1271188864.0000002</v>
      </c>
      <c r="K8" s="27"/>
      <c r="M8" s="27"/>
      <c r="N8" s="27"/>
    </row>
    <row r="9" spans="2:14" x14ac:dyDescent="0.25">
      <c r="B9" s="12">
        <v>3</v>
      </c>
      <c r="C9" s="8">
        <f t="shared" si="0"/>
        <v>558006</v>
      </c>
      <c r="D9" s="24">
        <v>155001661</v>
      </c>
      <c r="E9" s="9" t="s">
        <v>23</v>
      </c>
      <c r="F9" s="8">
        <f t="shared" si="2"/>
        <v>3858976.8</v>
      </c>
      <c r="G9" s="25">
        <v>1071938000</v>
      </c>
      <c r="H9" s="11" t="s">
        <v>23</v>
      </c>
      <c r="I9" s="8">
        <f t="shared" si="1"/>
        <v>4018279.9</v>
      </c>
      <c r="J9" s="26">
        <v>1116188864.0000002</v>
      </c>
      <c r="K9" s="27"/>
      <c r="M9" s="27"/>
      <c r="N9" s="27"/>
    </row>
    <row r="10" spans="2:14" x14ac:dyDescent="0.25">
      <c r="B10" s="12">
        <v>4</v>
      </c>
      <c r="C10" s="8">
        <f t="shared" si="0"/>
        <v>558394</v>
      </c>
      <c r="D10" s="24">
        <v>155109448</v>
      </c>
      <c r="E10" s="9" t="s">
        <v>23</v>
      </c>
      <c r="F10" s="8">
        <f t="shared" si="2"/>
        <v>0</v>
      </c>
      <c r="G10" s="24">
        <v>0</v>
      </c>
      <c r="H10" s="9"/>
      <c r="I10" s="8">
        <f t="shared" si="1"/>
        <v>3460279.9</v>
      </c>
      <c r="J10" s="26">
        <v>961188864.00000024</v>
      </c>
      <c r="K10" s="27"/>
      <c r="M10" s="27"/>
      <c r="N10" s="27"/>
    </row>
    <row r="11" spans="2:14" x14ac:dyDescent="0.25">
      <c r="B11" s="12">
        <v>5</v>
      </c>
      <c r="C11" s="8">
        <f t="shared" si="0"/>
        <v>558003.30000000005</v>
      </c>
      <c r="D11" s="24">
        <v>155000908</v>
      </c>
      <c r="E11" s="9" t="s">
        <v>23</v>
      </c>
      <c r="F11" s="8">
        <f t="shared" si="2"/>
        <v>0</v>
      </c>
      <c r="G11" s="25">
        <v>0</v>
      </c>
      <c r="H11" s="11"/>
      <c r="I11" s="8">
        <f t="shared" si="1"/>
        <v>2902279.9</v>
      </c>
      <c r="J11" s="26">
        <v>806188864.00000024</v>
      </c>
      <c r="K11" s="27"/>
      <c r="M11" s="27"/>
      <c r="N11" s="27"/>
    </row>
    <row r="12" spans="2:14" x14ac:dyDescent="0.25">
      <c r="B12" s="12">
        <v>6</v>
      </c>
      <c r="C12" s="8">
        <f t="shared" si="0"/>
        <v>557684.9</v>
      </c>
      <c r="D12" s="24">
        <v>154912460</v>
      </c>
      <c r="E12" s="9" t="s">
        <v>23</v>
      </c>
      <c r="F12" s="8">
        <f t="shared" si="2"/>
        <v>0</v>
      </c>
      <c r="G12" s="25">
        <v>0</v>
      </c>
      <c r="H12" s="9"/>
      <c r="I12" s="8">
        <f t="shared" si="1"/>
        <v>2344279.9</v>
      </c>
      <c r="J12" s="26">
        <v>651188864.00000024</v>
      </c>
      <c r="K12" s="27"/>
      <c r="M12" s="27"/>
      <c r="N12" s="27"/>
    </row>
    <row r="13" spans="2:14" x14ac:dyDescent="0.25">
      <c r="B13" s="12">
        <v>7</v>
      </c>
      <c r="C13" s="8">
        <f t="shared" si="0"/>
        <v>557975.69999999995</v>
      </c>
      <c r="D13" s="24">
        <v>154993239</v>
      </c>
      <c r="E13" s="9" t="s">
        <v>23</v>
      </c>
      <c r="F13" s="8">
        <f t="shared" si="2"/>
        <v>0</v>
      </c>
      <c r="G13" s="25">
        <v>0</v>
      </c>
      <c r="H13" s="11"/>
      <c r="I13" s="8">
        <f t="shared" si="1"/>
        <v>1786279.9</v>
      </c>
      <c r="J13" s="26">
        <v>496188864.0000003</v>
      </c>
      <c r="K13" s="27"/>
      <c r="M13" s="27"/>
      <c r="N13" s="27"/>
    </row>
    <row r="14" spans="2:14" x14ac:dyDescent="0.25">
      <c r="B14" s="12">
        <v>8</v>
      </c>
      <c r="C14" s="8">
        <f t="shared" si="0"/>
        <v>558007.5</v>
      </c>
      <c r="D14" s="24">
        <v>155002081</v>
      </c>
      <c r="E14" s="9" t="s">
        <v>23</v>
      </c>
      <c r="F14" s="8">
        <f t="shared" si="2"/>
        <v>0</v>
      </c>
      <c r="G14" s="25">
        <v>0</v>
      </c>
      <c r="H14" s="11"/>
      <c r="I14" s="8">
        <f t="shared" si="1"/>
        <v>5598126.5999999996</v>
      </c>
      <c r="J14" s="26">
        <v>1555035176.0000007</v>
      </c>
      <c r="K14" s="27"/>
      <c r="M14" s="27"/>
      <c r="N14" s="27"/>
    </row>
    <row r="15" spans="2:14" x14ac:dyDescent="0.25">
      <c r="B15" s="12">
        <v>9</v>
      </c>
      <c r="C15" s="8">
        <f t="shared" si="0"/>
        <v>558011.5</v>
      </c>
      <c r="D15" s="24">
        <v>155003201</v>
      </c>
      <c r="E15" s="9" t="s">
        <v>23</v>
      </c>
      <c r="F15" s="8">
        <f t="shared" si="2"/>
        <v>3736555.3</v>
      </c>
      <c r="G15" s="25">
        <v>1037932030</v>
      </c>
      <c r="H15" s="11" t="s">
        <v>23</v>
      </c>
      <c r="I15" s="8">
        <f t="shared" si="1"/>
        <v>4482126.5999999996</v>
      </c>
      <c r="J15" s="26">
        <v>1245035176.0000007</v>
      </c>
      <c r="K15" s="27"/>
      <c r="M15" s="27"/>
      <c r="N15" s="27"/>
    </row>
    <row r="16" spans="2:14" x14ac:dyDescent="0.25">
      <c r="B16" s="12">
        <v>10</v>
      </c>
      <c r="C16" s="8">
        <f t="shared" si="0"/>
        <v>558039.9</v>
      </c>
      <c r="D16" s="24">
        <v>155011087</v>
      </c>
      <c r="E16" s="9" t="s">
        <v>23</v>
      </c>
      <c r="F16" s="8">
        <f t="shared" si="2"/>
        <v>0</v>
      </c>
      <c r="G16" s="25">
        <v>0</v>
      </c>
      <c r="H16" s="11"/>
      <c r="I16" s="8">
        <f t="shared" si="1"/>
        <v>3250854.1</v>
      </c>
      <c r="J16" s="26">
        <v>903015021.00000036</v>
      </c>
      <c r="K16" s="27"/>
      <c r="M16" s="27"/>
      <c r="N16" s="27"/>
    </row>
    <row r="17" spans="2:14" x14ac:dyDescent="0.25">
      <c r="B17" s="12">
        <v>11</v>
      </c>
      <c r="C17" s="8">
        <f t="shared" si="0"/>
        <v>558009.4</v>
      </c>
      <c r="D17" s="24">
        <v>155002609</v>
      </c>
      <c r="E17" s="9" t="s">
        <v>23</v>
      </c>
      <c r="F17" s="8">
        <f t="shared" si="2"/>
        <v>0</v>
      </c>
      <c r="G17" s="25">
        <v>0</v>
      </c>
      <c r="H17" s="11"/>
      <c r="I17" s="8">
        <f t="shared" si="1"/>
        <v>2692854.1</v>
      </c>
      <c r="J17" s="26">
        <v>748015021.00000036</v>
      </c>
      <c r="K17" s="27"/>
      <c r="N17" s="27"/>
    </row>
    <row r="18" spans="2:14" x14ac:dyDescent="0.25">
      <c r="B18" s="12">
        <v>12</v>
      </c>
      <c r="C18" s="8">
        <f t="shared" si="0"/>
        <v>558022</v>
      </c>
      <c r="D18" s="24">
        <v>155006105</v>
      </c>
      <c r="E18" s="9" t="s">
        <v>23</v>
      </c>
      <c r="F18" s="8">
        <f t="shared" si="2"/>
        <v>0</v>
      </c>
      <c r="G18" s="25">
        <v>0</v>
      </c>
      <c r="H18" s="11"/>
      <c r="I18" s="8">
        <f t="shared" si="1"/>
        <v>2134854.1</v>
      </c>
      <c r="J18" s="26">
        <v>593015021.00000024</v>
      </c>
      <c r="K18" s="27"/>
      <c r="N18" s="27"/>
    </row>
    <row r="19" spans="2:14" x14ac:dyDescent="0.25">
      <c r="B19" s="12">
        <v>13</v>
      </c>
      <c r="C19" s="8">
        <f t="shared" si="0"/>
        <v>557995.6</v>
      </c>
      <c r="D19" s="24">
        <v>154998791</v>
      </c>
      <c r="E19" s="9" t="s">
        <v>23</v>
      </c>
      <c r="F19" s="8">
        <f t="shared" si="2"/>
        <v>0</v>
      </c>
      <c r="G19" s="25">
        <v>0</v>
      </c>
      <c r="H19" s="11"/>
      <c r="I19" s="8">
        <f t="shared" si="1"/>
        <v>1576854.1</v>
      </c>
      <c r="J19" s="26">
        <v>438015021.00000024</v>
      </c>
      <c r="K19" s="27"/>
      <c r="N19" s="27"/>
    </row>
    <row r="20" spans="2:14" x14ac:dyDescent="0.25">
      <c r="B20" s="12">
        <v>14</v>
      </c>
      <c r="C20" s="8">
        <f t="shared" si="0"/>
        <v>557976.30000000005</v>
      </c>
      <c r="D20" s="24">
        <v>154993404</v>
      </c>
      <c r="E20" s="9" t="s">
        <v>23</v>
      </c>
      <c r="F20" s="8">
        <f t="shared" si="2"/>
        <v>0</v>
      </c>
      <c r="G20" s="25">
        <v>0</v>
      </c>
      <c r="H20" s="9"/>
      <c r="I20" s="8">
        <f t="shared" si="1"/>
        <v>1018854.1</v>
      </c>
      <c r="J20" s="26">
        <v>283015021.0000003</v>
      </c>
      <c r="K20" s="27"/>
      <c r="N20" s="27"/>
    </row>
    <row r="21" spans="2:14" x14ac:dyDescent="0.25">
      <c r="B21" s="12">
        <v>15</v>
      </c>
      <c r="C21" s="8">
        <f t="shared" si="0"/>
        <v>557989</v>
      </c>
      <c r="D21" s="24">
        <v>154996938</v>
      </c>
      <c r="E21" s="9" t="s">
        <v>23</v>
      </c>
      <c r="F21" s="8">
        <f t="shared" si="2"/>
        <v>0</v>
      </c>
      <c r="G21" s="25">
        <v>0</v>
      </c>
      <c r="H21" s="11"/>
      <c r="I21" s="8">
        <f t="shared" si="1"/>
        <v>4096341</v>
      </c>
      <c r="J21" s="26">
        <v>1137872503.0000002</v>
      </c>
      <c r="K21" s="27"/>
      <c r="N21" s="27"/>
    </row>
    <row r="22" spans="2:14" x14ac:dyDescent="0.25">
      <c r="B22" s="12">
        <v>16</v>
      </c>
      <c r="C22" s="8">
        <f t="shared" si="0"/>
        <v>558097.69999999995</v>
      </c>
      <c r="D22" s="24">
        <v>155027142</v>
      </c>
      <c r="E22" s="9" t="s">
        <v>23</v>
      </c>
      <c r="F22" s="8">
        <f t="shared" si="2"/>
        <v>3674807.4</v>
      </c>
      <c r="G22" s="25">
        <v>1020779826</v>
      </c>
      <c r="H22" s="11" t="s">
        <v>23</v>
      </c>
      <c r="I22" s="8">
        <f t="shared" si="1"/>
        <v>3538341</v>
      </c>
      <c r="J22" s="26">
        <v>982872503.00000024</v>
      </c>
      <c r="K22" s="27"/>
      <c r="N22" s="27"/>
    </row>
    <row r="23" spans="2:14" x14ac:dyDescent="0.25">
      <c r="B23" s="12">
        <v>17</v>
      </c>
      <c r="C23" s="8">
        <f t="shared" si="0"/>
        <v>557948.19999999995</v>
      </c>
      <c r="D23" s="24">
        <v>154985608</v>
      </c>
      <c r="E23" s="9" t="s">
        <v>23</v>
      </c>
      <c r="F23" s="8">
        <f t="shared" si="2"/>
        <v>0</v>
      </c>
      <c r="G23" s="25">
        <v>0</v>
      </c>
      <c r="H23" s="11"/>
      <c r="I23" s="8">
        <f t="shared" si="1"/>
        <v>2980341</v>
      </c>
      <c r="J23" s="26">
        <v>827872503.00000024</v>
      </c>
      <c r="K23" s="27"/>
      <c r="N23" s="27"/>
    </row>
    <row r="24" spans="2:14" x14ac:dyDescent="0.25">
      <c r="B24" s="12">
        <v>18</v>
      </c>
      <c r="C24" s="8">
        <f t="shared" si="0"/>
        <v>558041.80000000005</v>
      </c>
      <c r="D24" s="24">
        <v>155011601</v>
      </c>
      <c r="E24" s="9" t="s">
        <v>23</v>
      </c>
      <c r="F24" s="8">
        <f t="shared" si="2"/>
        <v>0</v>
      </c>
      <c r="G24" s="25">
        <v>0</v>
      </c>
      <c r="H24" s="11"/>
      <c r="I24" s="8">
        <f t="shared" si="1"/>
        <v>2422341</v>
      </c>
      <c r="J24" s="26">
        <v>672872503.00000024</v>
      </c>
      <c r="K24" s="27"/>
      <c r="N24" s="27"/>
    </row>
    <row r="25" spans="2:14" x14ac:dyDescent="0.25">
      <c r="B25" s="12">
        <v>19</v>
      </c>
      <c r="C25" s="8">
        <f t="shared" si="0"/>
        <v>559960</v>
      </c>
      <c r="D25" s="24">
        <v>155544438</v>
      </c>
      <c r="E25" s="9" t="s">
        <v>23</v>
      </c>
      <c r="F25" s="8">
        <f t="shared" si="2"/>
        <v>0</v>
      </c>
      <c r="G25" s="25">
        <v>0</v>
      </c>
      <c r="H25" s="11"/>
      <c r="I25" s="8">
        <f t="shared" si="1"/>
        <v>1864341</v>
      </c>
      <c r="J25" s="26">
        <v>517872503.0000003</v>
      </c>
      <c r="K25" s="27"/>
      <c r="N25" s="27"/>
    </row>
    <row r="26" spans="2:14" x14ac:dyDescent="0.25">
      <c r="B26" s="12">
        <v>20</v>
      </c>
      <c r="C26" s="8">
        <f t="shared" si="0"/>
        <v>480620.2</v>
      </c>
      <c r="D26" s="24">
        <v>133505615</v>
      </c>
      <c r="E26" s="9" t="s">
        <v>23</v>
      </c>
      <c r="F26" s="8">
        <f t="shared" si="2"/>
        <v>0</v>
      </c>
      <c r="G26" s="25">
        <v>0</v>
      </c>
      <c r="H26" s="11"/>
      <c r="I26" s="8">
        <f t="shared" si="1"/>
        <v>1383741</v>
      </c>
      <c r="J26" s="26">
        <v>384372503.00000024</v>
      </c>
      <c r="K26" s="27"/>
      <c r="N26" s="27"/>
    </row>
    <row r="27" spans="2:14" x14ac:dyDescent="0.25">
      <c r="B27" s="12">
        <v>21</v>
      </c>
      <c r="C27" s="8">
        <f t="shared" si="0"/>
        <v>419769</v>
      </c>
      <c r="D27" s="24">
        <v>116602489</v>
      </c>
      <c r="E27" s="9" t="s">
        <v>23</v>
      </c>
      <c r="F27" s="8">
        <f t="shared" si="2"/>
        <v>0</v>
      </c>
      <c r="G27" s="25">
        <v>0</v>
      </c>
      <c r="H27" s="9"/>
      <c r="I27" s="8">
        <f t="shared" si="1"/>
        <v>963952</v>
      </c>
      <c r="J27" s="26">
        <v>267764453.00000024</v>
      </c>
      <c r="K27" s="27"/>
      <c r="N27" s="27"/>
    </row>
    <row r="28" spans="2:14" x14ac:dyDescent="0.25">
      <c r="B28" s="12">
        <v>22</v>
      </c>
      <c r="C28" s="8">
        <f t="shared" si="0"/>
        <v>213808.1</v>
      </c>
      <c r="D28" s="24">
        <v>59391141</v>
      </c>
      <c r="E28" s="9" t="s">
        <v>23</v>
      </c>
      <c r="F28" s="8">
        <f t="shared" si="2"/>
        <v>0</v>
      </c>
      <c r="G28" s="25">
        <v>0</v>
      </c>
      <c r="H28" s="9"/>
      <c r="I28" s="8">
        <f t="shared" si="1"/>
        <v>555405</v>
      </c>
      <c r="J28" s="26">
        <v>154279153.00000024</v>
      </c>
      <c r="K28" s="27"/>
      <c r="N28" s="27"/>
    </row>
    <row r="29" spans="2:14" x14ac:dyDescent="0.25">
      <c r="B29" s="12">
        <v>23</v>
      </c>
      <c r="C29" s="8">
        <f t="shared" si="0"/>
        <v>168665.3</v>
      </c>
      <c r="D29" s="24">
        <v>46851474</v>
      </c>
      <c r="E29" s="9" t="s">
        <v>23</v>
      </c>
      <c r="F29" s="8">
        <f t="shared" si="2"/>
        <v>0</v>
      </c>
      <c r="G29" s="25">
        <v>0</v>
      </c>
      <c r="H29" s="11"/>
      <c r="I29" s="8">
        <f t="shared" si="1"/>
        <v>192082</v>
      </c>
      <c r="J29" s="26">
        <v>53356103.000000231</v>
      </c>
      <c r="K29" s="27"/>
      <c r="N29" s="27"/>
    </row>
    <row r="30" spans="2:14" x14ac:dyDescent="0.25">
      <c r="B30" s="12">
        <v>24</v>
      </c>
      <c r="C30" s="8">
        <f t="shared" si="0"/>
        <v>419858.2</v>
      </c>
      <c r="D30" s="24">
        <v>116627272</v>
      </c>
      <c r="E30" s="9" t="s">
        <v>23</v>
      </c>
      <c r="F30" s="8">
        <f t="shared" si="2"/>
        <v>0</v>
      </c>
      <c r="G30" s="25">
        <v>0</v>
      </c>
      <c r="H30" s="11"/>
      <c r="I30" s="8">
        <f t="shared" si="1"/>
        <v>0</v>
      </c>
      <c r="J30" s="26">
        <v>0</v>
      </c>
      <c r="K30" s="27"/>
      <c r="L30" s="29"/>
      <c r="M30" s="28"/>
      <c r="N30" s="27"/>
    </row>
    <row r="31" spans="2:14" x14ac:dyDescent="0.25">
      <c r="B31" s="12">
        <v>25</v>
      </c>
      <c r="C31" s="8">
        <f t="shared" si="0"/>
        <v>349702.6</v>
      </c>
      <c r="D31" s="24">
        <v>97139601</v>
      </c>
      <c r="E31" s="9" t="s">
        <v>23</v>
      </c>
      <c r="F31" s="8">
        <f t="shared" si="2"/>
        <v>0</v>
      </c>
      <c r="G31" s="25">
        <v>0</v>
      </c>
      <c r="H31" s="11"/>
      <c r="I31" s="8">
        <f t="shared" si="1"/>
        <v>3427097.4</v>
      </c>
      <c r="J31" s="26">
        <v>951971488.00000024</v>
      </c>
      <c r="K31" s="27"/>
      <c r="M31" s="28"/>
    </row>
    <row r="32" spans="2:14" x14ac:dyDescent="0.25">
      <c r="B32" s="12">
        <v>26</v>
      </c>
      <c r="C32" s="8">
        <f t="shared" si="0"/>
        <v>558036.69999999995</v>
      </c>
      <c r="D32" s="24">
        <v>155010201</v>
      </c>
      <c r="E32" s="9" t="s">
        <v>23</v>
      </c>
      <c r="F32" s="8">
        <f t="shared" si="2"/>
        <v>3654245.7</v>
      </c>
      <c r="G32" s="25">
        <v>1015068262</v>
      </c>
      <c r="H32" s="11" t="s">
        <v>23</v>
      </c>
      <c r="I32" s="8">
        <f t="shared" si="1"/>
        <v>2869097.4</v>
      </c>
      <c r="J32" s="26">
        <v>796971488.00000024</v>
      </c>
      <c r="K32" s="27"/>
      <c r="M32" s="28"/>
    </row>
    <row r="33" spans="2:13" x14ac:dyDescent="0.25">
      <c r="B33" s="12">
        <v>27</v>
      </c>
      <c r="C33" s="8">
        <f t="shared" si="0"/>
        <v>558045.9</v>
      </c>
      <c r="D33" s="24">
        <v>155012738</v>
      </c>
      <c r="E33" s="9" t="s">
        <v>23</v>
      </c>
      <c r="F33" s="8">
        <f t="shared" si="2"/>
        <v>0</v>
      </c>
      <c r="G33" s="25">
        <v>0</v>
      </c>
      <c r="H33" s="11"/>
      <c r="I33" s="8">
        <f t="shared" si="1"/>
        <v>2311097.4</v>
      </c>
      <c r="J33" s="26">
        <v>641971488.00000024</v>
      </c>
      <c r="K33" s="27"/>
      <c r="M33" s="28"/>
    </row>
    <row r="34" spans="2:13" x14ac:dyDescent="0.25">
      <c r="B34" s="12">
        <v>28</v>
      </c>
      <c r="C34" s="8">
        <f t="shared" si="0"/>
        <v>557985.19999999995</v>
      </c>
      <c r="D34" s="24">
        <v>154995890</v>
      </c>
      <c r="E34" s="9" t="s">
        <v>23</v>
      </c>
      <c r="F34" s="8">
        <f t="shared" si="2"/>
        <v>0</v>
      </c>
      <c r="G34" s="25">
        <v>0</v>
      </c>
      <c r="H34" s="11"/>
      <c r="I34" s="8">
        <f t="shared" si="1"/>
        <v>1753097.4</v>
      </c>
      <c r="J34" s="26">
        <v>486971488.0000003</v>
      </c>
      <c r="K34" s="27"/>
    </row>
    <row r="35" spans="2:13" x14ac:dyDescent="0.25">
      <c r="B35" s="12">
        <v>29</v>
      </c>
      <c r="C35" s="8">
        <f t="shared" si="0"/>
        <v>558071.5</v>
      </c>
      <c r="D35" s="24">
        <v>155019859</v>
      </c>
      <c r="E35" s="9" t="s">
        <v>23</v>
      </c>
      <c r="F35" s="8">
        <f t="shared" si="2"/>
        <v>0</v>
      </c>
      <c r="G35" s="25">
        <v>0</v>
      </c>
      <c r="H35" s="11"/>
      <c r="I35" s="8">
        <f t="shared" si="1"/>
        <v>4752914.0999999996</v>
      </c>
      <c r="J35" s="26">
        <v>1320253930.0000005</v>
      </c>
      <c r="K35" s="27"/>
    </row>
    <row r="36" spans="2:13" ht="15.75" thickBot="1" x14ac:dyDescent="0.3">
      <c r="B36" s="31">
        <v>30</v>
      </c>
      <c r="C36" s="32">
        <f t="shared" si="0"/>
        <v>557981.19999999995</v>
      </c>
      <c r="D36" s="33">
        <v>154994768</v>
      </c>
      <c r="E36" s="34" t="s">
        <v>23</v>
      </c>
      <c r="F36" s="32">
        <f t="shared" si="2"/>
        <v>3596297.2</v>
      </c>
      <c r="G36" s="35">
        <v>998971436</v>
      </c>
      <c r="H36" s="36" t="s">
        <v>23</v>
      </c>
      <c r="I36" s="32">
        <f t="shared" si="1"/>
        <v>4194914.0999999996</v>
      </c>
      <c r="J36" s="37">
        <v>1165253930.0000005</v>
      </c>
      <c r="K36" s="27"/>
    </row>
    <row r="37" spans="2:13" ht="15.75" thickBot="1" x14ac:dyDescent="0.3">
      <c r="B37" s="13"/>
      <c r="C37" s="14"/>
      <c r="D37" s="14"/>
      <c r="E37" s="15"/>
      <c r="F37" s="16"/>
      <c r="G37" s="16"/>
      <c r="H37" s="17"/>
      <c r="I37" s="14"/>
      <c r="J37" s="14"/>
    </row>
    <row r="38" spans="2:13" x14ac:dyDescent="0.25">
      <c r="B38" s="18" t="s">
        <v>2</v>
      </c>
      <c r="C38" s="51" t="s">
        <v>13</v>
      </c>
      <c r="D38" s="51"/>
      <c r="E38" s="51"/>
      <c r="F38" s="52"/>
      <c r="G38" s="52"/>
      <c r="H38" s="52"/>
      <c r="I38" s="52"/>
      <c r="J38" s="19"/>
    </row>
    <row r="39" spans="2:13" ht="24" customHeight="1" x14ac:dyDescent="0.25">
      <c r="B39" s="20" t="s">
        <v>3</v>
      </c>
      <c r="C39" s="59" t="s">
        <v>12</v>
      </c>
      <c r="D39" s="59"/>
      <c r="E39" s="59"/>
      <c r="F39" s="59"/>
      <c r="G39" s="59"/>
      <c r="H39" s="59"/>
      <c r="I39" s="59"/>
      <c r="J39" s="21"/>
    </row>
    <row r="40" spans="2:13" ht="22.5" customHeight="1" x14ac:dyDescent="0.25">
      <c r="B40" s="20" t="s">
        <v>4</v>
      </c>
      <c r="C40" s="59" t="s">
        <v>11</v>
      </c>
      <c r="D40" s="59"/>
      <c r="E40" s="59"/>
      <c r="F40" s="60"/>
      <c r="G40" s="60"/>
      <c r="H40" s="60"/>
      <c r="I40" s="60"/>
      <c r="J40" s="21"/>
    </row>
    <row r="41" spans="2:13" x14ac:dyDescent="0.25">
      <c r="B41" s="20" t="s">
        <v>5</v>
      </c>
      <c r="C41" s="59" t="s">
        <v>10</v>
      </c>
      <c r="D41" s="59"/>
      <c r="E41" s="59"/>
      <c r="F41" s="59"/>
      <c r="G41" s="59"/>
      <c r="H41" s="59"/>
      <c r="I41" s="59"/>
      <c r="J41" s="21"/>
    </row>
    <row r="42" spans="2:13" x14ac:dyDescent="0.25">
      <c r="B42" s="20" t="s">
        <v>6</v>
      </c>
      <c r="C42" s="59" t="s">
        <v>9</v>
      </c>
      <c r="D42" s="59"/>
      <c r="E42" s="59"/>
      <c r="F42" s="59"/>
      <c r="G42" s="59"/>
      <c r="H42" s="59"/>
      <c r="I42" s="59"/>
      <c r="J42" s="21"/>
    </row>
    <row r="43" spans="2:13" ht="23.25" customHeight="1" thickBot="1" x14ac:dyDescent="0.3">
      <c r="B43" s="22" t="s">
        <v>8</v>
      </c>
      <c r="C43" s="61" t="s">
        <v>7</v>
      </c>
      <c r="D43" s="62"/>
      <c r="E43" s="61"/>
      <c r="F43" s="61"/>
      <c r="G43" s="61"/>
      <c r="H43" s="61"/>
      <c r="I43" s="61"/>
      <c r="J43" s="23"/>
    </row>
  </sheetData>
  <mergeCells count="11">
    <mergeCell ref="C39:I39"/>
    <mergeCell ref="C40:I40"/>
    <mergeCell ref="C41:I41"/>
    <mergeCell ref="C42:I42"/>
    <mergeCell ref="C43:I43"/>
    <mergeCell ref="C38:I38"/>
    <mergeCell ref="D3:J3"/>
    <mergeCell ref="B5:B6"/>
    <mergeCell ref="C5:E5"/>
    <mergeCell ref="F5:H5"/>
    <mergeCell ref="I5:J5"/>
  </mergeCells>
  <pageMargins left="0.7" right="0.7" top="0.75" bottom="0.75" header="0.3" footer="0.3"/>
  <pageSetup paperSize="9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3EF206-C56F-4602-8978-D0F4F88E5478}">
  <dimension ref="B3:N44"/>
  <sheetViews>
    <sheetView topLeftCell="A11" workbookViewId="0">
      <selection activeCell="M1" sqref="M1"/>
    </sheetView>
  </sheetViews>
  <sheetFormatPr defaultRowHeight="15" x14ac:dyDescent="0.25"/>
  <cols>
    <col min="2" max="2" width="12.42578125" customWidth="1"/>
    <col min="3" max="3" width="17.140625" customWidth="1"/>
    <col min="4" max="4" width="11.42578125" customWidth="1"/>
    <col min="5" max="5" width="21" customWidth="1"/>
    <col min="6" max="6" width="13.85546875" customWidth="1"/>
    <col min="7" max="7" width="17.7109375" customWidth="1"/>
    <col min="8" max="8" width="21.28515625" customWidth="1"/>
    <col min="9" max="10" width="15.85546875" customWidth="1"/>
    <col min="11" max="11" width="11.42578125" customWidth="1"/>
    <col min="12" max="12" width="12.7109375" customWidth="1"/>
    <col min="13" max="13" width="14.7109375" customWidth="1"/>
    <col min="14" max="14" width="11.140625" customWidth="1"/>
  </cols>
  <sheetData>
    <row r="3" spans="2:14" ht="54" customHeight="1" x14ac:dyDescent="0.25">
      <c r="D3" s="53" t="s">
        <v>31</v>
      </c>
      <c r="E3" s="53"/>
      <c r="F3" s="53"/>
      <c r="G3" s="53"/>
      <c r="H3" s="53"/>
      <c r="I3" s="53"/>
      <c r="J3" s="53"/>
    </row>
    <row r="4" spans="2:14" ht="27" thickBot="1" x14ac:dyDescent="0.45">
      <c r="D4" s="1"/>
      <c r="E4" s="2"/>
      <c r="F4" s="2"/>
      <c r="G4" s="2"/>
      <c r="H4" s="2"/>
      <c r="I4" s="2"/>
      <c r="J4" s="2"/>
    </row>
    <row r="5" spans="2:14" x14ac:dyDescent="0.25">
      <c r="B5" s="54" t="s">
        <v>19</v>
      </c>
      <c r="C5" s="56" t="s">
        <v>18</v>
      </c>
      <c r="D5" s="56"/>
      <c r="E5" s="56"/>
      <c r="F5" s="57" t="s">
        <v>17</v>
      </c>
      <c r="G5" s="57"/>
      <c r="H5" s="57"/>
      <c r="I5" s="56" t="s">
        <v>16</v>
      </c>
      <c r="J5" s="58"/>
    </row>
    <row r="6" spans="2:14" ht="26.25" thickBot="1" x14ac:dyDescent="0.3">
      <c r="B6" s="55"/>
      <c r="C6" s="3" t="s">
        <v>0</v>
      </c>
      <c r="D6" s="3" t="s">
        <v>1</v>
      </c>
      <c r="E6" s="4" t="s">
        <v>15</v>
      </c>
      <c r="F6" s="5" t="s">
        <v>0</v>
      </c>
      <c r="G6" s="5" t="s">
        <v>1</v>
      </c>
      <c r="H6" s="30" t="s">
        <v>14</v>
      </c>
      <c r="I6" s="3" t="s">
        <v>0</v>
      </c>
      <c r="J6" s="6" t="s">
        <v>1</v>
      </c>
    </row>
    <row r="7" spans="2:14" x14ac:dyDescent="0.25">
      <c r="B7" s="7">
        <v>1</v>
      </c>
      <c r="C7" s="8">
        <f t="shared" ref="C7:C37" si="0">+ROUND(D7*3.6/1000,1)</f>
        <v>486216.5</v>
      </c>
      <c r="D7" s="24">
        <v>135060151</v>
      </c>
      <c r="E7" s="9" t="s">
        <v>23</v>
      </c>
      <c r="F7" s="8">
        <f t="shared" ref="F7:F37" si="1">+ROUND(G7*3.6/1000,1)</f>
        <v>0</v>
      </c>
      <c r="G7" s="25">
        <v>0</v>
      </c>
      <c r="H7" s="11"/>
      <c r="I7" s="8">
        <f t="shared" ref="I7:I37" si="2">+ROUND(J7*3.6/1000,1)</f>
        <v>3858105.7</v>
      </c>
      <c r="J7" s="26">
        <v>1071696025.9999998</v>
      </c>
      <c r="K7" s="27"/>
      <c r="M7" s="27"/>
    </row>
    <row r="8" spans="2:14" x14ac:dyDescent="0.25">
      <c r="B8" s="12">
        <v>2</v>
      </c>
      <c r="C8" s="8">
        <f t="shared" si="0"/>
        <v>558058</v>
      </c>
      <c r="D8" s="24">
        <v>155016122</v>
      </c>
      <c r="E8" s="9" t="s">
        <v>23</v>
      </c>
      <c r="F8" s="8">
        <f t="shared" si="1"/>
        <v>3902858.9</v>
      </c>
      <c r="G8" s="25">
        <v>1084127481</v>
      </c>
      <c r="H8" s="11" t="s">
        <v>23</v>
      </c>
      <c r="I8" s="8">
        <f t="shared" si="2"/>
        <v>3300105.7</v>
      </c>
      <c r="J8" s="26">
        <v>916696025.99999976</v>
      </c>
      <c r="K8" s="27"/>
      <c r="M8" s="27"/>
      <c r="N8" s="27"/>
    </row>
    <row r="9" spans="2:14" x14ac:dyDescent="0.25">
      <c r="B9" s="12">
        <v>3</v>
      </c>
      <c r="C9" s="8">
        <f t="shared" si="0"/>
        <v>558105.5</v>
      </c>
      <c r="D9" s="24">
        <v>155029316</v>
      </c>
      <c r="E9" s="9" t="s">
        <v>23</v>
      </c>
      <c r="F9" s="8">
        <f t="shared" si="1"/>
        <v>0</v>
      </c>
      <c r="G9" s="25">
        <v>0</v>
      </c>
      <c r="H9" s="11"/>
      <c r="I9" s="8">
        <f t="shared" si="2"/>
        <v>2742105.7</v>
      </c>
      <c r="J9" s="26">
        <v>761696025.99999976</v>
      </c>
      <c r="K9" s="27"/>
      <c r="M9" s="27"/>
      <c r="N9" s="27"/>
    </row>
    <row r="10" spans="2:14" x14ac:dyDescent="0.25">
      <c r="B10" s="12">
        <v>4</v>
      </c>
      <c r="C10" s="8">
        <f t="shared" si="0"/>
        <v>558006.19999999995</v>
      </c>
      <c r="D10" s="24">
        <v>155001732</v>
      </c>
      <c r="E10" s="9" t="s">
        <v>23</v>
      </c>
      <c r="F10" s="8">
        <f t="shared" si="1"/>
        <v>0</v>
      </c>
      <c r="G10" s="24">
        <v>0</v>
      </c>
      <c r="H10" s="9"/>
      <c r="I10" s="8">
        <f t="shared" si="2"/>
        <v>2184105.7000000002</v>
      </c>
      <c r="J10" s="26">
        <v>606696025.99999976</v>
      </c>
      <c r="K10" s="27"/>
      <c r="M10" s="27"/>
      <c r="N10" s="27"/>
    </row>
    <row r="11" spans="2:14" x14ac:dyDescent="0.25">
      <c r="B11" s="12">
        <v>5</v>
      </c>
      <c r="C11" s="8">
        <f t="shared" si="0"/>
        <v>534011.4</v>
      </c>
      <c r="D11" s="24">
        <v>148336496</v>
      </c>
      <c r="E11" s="9" t="s">
        <v>23</v>
      </c>
      <c r="F11" s="8">
        <f t="shared" si="1"/>
        <v>0</v>
      </c>
      <c r="G11" s="25">
        <v>0</v>
      </c>
      <c r="H11" s="11"/>
      <c r="I11" s="8">
        <f t="shared" si="2"/>
        <v>1650092.5</v>
      </c>
      <c r="J11" s="26">
        <v>458359025.99999988</v>
      </c>
      <c r="K11" s="27"/>
      <c r="M11" s="27"/>
      <c r="N11" s="27"/>
    </row>
    <row r="12" spans="2:14" x14ac:dyDescent="0.25">
      <c r="B12" s="12">
        <v>6</v>
      </c>
      <c r="C12" s="8">
        <f t="shared" si="0"/>
        <v>557988.30000000005</v>
      </c>
      <c r="D12" s="24">
        <v>154996754</v>
      </c>
      <c r="E12" s="9" t="s">
        <v>23</v>
      </c>
      <c r="F12" s="8">
        <f t="shared" si="1"/>
        <v>0</v>
      </c>
      <c r="G12" s="25">
        <v>0</v>
      </c>
      <c r="H12" s="9"/>
      <c r="I12" s="8">
        <f t="shared" si="2"/>
        <v>1092092.5</v>
      </c>
      <c r="J12" s="26">
        <v>303359025.99999982</v>
      </c>
      <c r="K12" s="27"/>
      <c r="M12" s="27"/>
      <c r="N12" s="27"/>
    </row>
    <row r="13" spans="2:14" x14ac:dyDescent="0.25">
      <c r="B13" s="12">
        <v>7</v>
      </c>
      <c r="C13" s="8">
        <f t="shared" si="0"/>
        <v>557972.6</v>
      </c>
      <c r="D13" s="24">
        <v>154992384</v>
      </c>
      <c r="E13" s="9" t="s">
        <v>23</v>
      </c>
      <c r="F13" s="8">
        <f t="shared" si="1"/>
        <v>0</v>
      </c>
      <c r="G13" s="25">
        <v>0</v>
      </c>
      <c r="H13" s="11"/>
      <c r="I13" s="8">
        <f t="shared" si="2"/>
        <v>534092.5</v>
      </c>
      <c r="J13" s="26">
        <v>148359025.99999982</v>
      </c>
      <c r="K13" s="27"/>
      <c r="M13" s="27"/>
      <c r="N13" s="27"/>
    </row>
    <row r="14" spans="2:14" x14ac:dyDescent="0.25">
      <c r="B14" s="12">
        <v>8</v>
      </c>
      <c r="C14" s="8">
        <f t="shared" si="0"/>
        <v>536944.19999999995</v>
      </c>
      <c r="D14" s="24">
        <v>149151169</v>
      </c>
      <c r="E14" s="9" t="s">
        <v>23</v>
      </c>
      <c r="F14" s="8">
        <f t="shared" si="1"/>
        <v>0</v>
      </c>
      <c r="G14" s="25">
        <v>0</v>
      </c>
      <c r="H14" s="11"/>
      <c r="I14" s="8">
        <f t="shared" si="2"/>
        <v>0</v>
      </c>
      <c r="J14" s="26">
        <v>0</v>
      </c>
      <c r="K14" s="27"/>
      <c r="M14" s="27"/>
      <c r="N14" s="27"/>
    </row>
    <row r="15" spans="2:14" x14ac:dyDescent="0.25">
      <c r="B15" s="12">
        <v>9</v>
      </c>
      <c r="C15" s="8">
        <f t="shared" si="0"/>
        <v>0</v>
      </c>
      <c r="D15" s="24">
        <v>0</v>
      </c>
      <c r="E15" s="9" t="s">
        <v>23</v>
      </c>
      <c r="F15" s="8">
        <f t="shared" si="1"/>
        <v>0</v>
      </c>
      <c r="G15" s="25">
        <v>0</v>
      </c>
      <c r="H15" s="11"/>
      <c r="I15" s="8">
        <f t="shared" si="2"/>
        <v>0</v>
      </c>
      <c r="J15" s="26">
        <v>0</v>
      </c>
      <c r="K15" s="27"/>
      <c r="M15" s="27"/>
      <c r="N15" s="27"/>
    </row>
    <row r="16" spans="2:14" x14ac:dyDescent="0.25">
      <c r="B16" s="12">
        <v>10</v>
      </c>
      <c r="C16" s="8">
        <f t="shared" si="0"/>
        <v>0</v>
      </c>
      <c r="D16" s="24">
        <v>0</v>
      </c>
      <c r="E16" s="9" t="s">
        <v>23</v>
      </c>
      <c r="F16" s="8">
        <f t="shared" si="1"/>
        <v>0</v>
      </c>
      <c r="G16" s="25">
        <v>0</v>
      </c>
      <c r="H16" s="11"/>
      <c r="I16" s="8">
        <f t="shared" si="2"/>
        <v>0</v>
      </c>
      <c r="J16" s="26">
        <v>0</v>
      </c>
      <c r="K16" s="27"/>
      <c r="M16" s="27"/>
      <c r="N16" s="27"/>
    </row>
    <row r="17" spans="2:14" x14ac:dyDescent="0.25">
      <c r="B17" s="12">
        <v>11</v>
      </c>
      <c r="C17" s="8">
        <f t="shared" si="0"/>
        <v>6.8</v>
      </c>
      <c r="D17" s="24">
        <v>1899</v>
      </c>
      <c r="E17" s="9" t="s">
        <v>23</v>
      </c>
      <c r="F17" s="8">
        <f t="shared" si="1"/>
        <v>0</v>
      </c>
      <c r="G17" s="25">
        <v>0</v>
      </c>
      <c r="H17" s="11"/>
      <c r="I17" s="8">
        <f t="shared" si="2"/>
        <v>3350463.9</v>
      </c>
      <c r="J17" s="26">
        <v>930684409.99999988</v>
      </c>
      <c r="K17" s="27"/>
      <c r="N17" s="27"/>
    </row>
    <row r="18" spans="2:14" x14ac:dyDescent="0.25">
      <c r="B18" s="12">
        <v>12</v>
      </c>
      <c r="C18" s="8">
        <f t="shared" si="0"/>
        <v>403370.7</v>
      </c>
      <c r="D18" s="24">
        <v>112047430</v>
      </c>
      <c r="E18" s="9" t="s">
        <v>23</v>
      </c>
      <c r="F18" s="8">
        <f t="shared" si="1"/>
        <v>3389726.6</v>
      </c>
      <c r="G18" s="25">
        <v>941590722</v>
      </c>
      <c r="H18" s="11" t="s">
        <v>23</v>
      </c>
      <c r="I18" s="8">
        <f t="shared" si="2"/>
        <v>2947263.9</v>
      </c>
      <c r="J18" s="26">
        <v>818684410</v>
      </c>
      <c r="K18" s="27"/>
      <c r="N18" s="27"/>
    </row>
    <row r="19" spans="2:14" x14ac:dyDescent="0.25">
      <c r="B19" s="12">
        <v>13</v>
      </c>
      <c r="C19" s="8">
        <f t="shared" si="0"/>
        <v>558022.40000000002</v>
      </c>
      <c r="D19" s="24">
        <v>155006234</v>
      </c>
      <c r="E19" s="9" t="s">
        <v>23</v>
      </c>
      <c r="F19" s="8">
        <f t="shared" si="1"/>
        <v>0</v>
      </c>
      <c r="G19" s="25">
        <v>0</v>
      </c>
      <c r="H19" s="11"/>
      <c r="I19" s="8">
        <f t="shared" si="2"/>
        <v>2389263.9</v>
      </c>
      <c r="J19" s="26">
        <v>663684410</v>
      </c>
      <c r="K19" s="27"/>
      <c r="N19" s="27"/>
    </row>
    <row r="20" spans="2:14" x14ac:dyDescent="0.25">
      <c r="B20" s="12">
        <v>14</v>
      </c>
      <c r="C20" s="8">
        <f t="shared" si="0"/>
        <v>557983.30000000005</v>
      </c>
      <c r="D20" s="24">
        <v>154995374</v>
      </c>
      <c r="E20" s="9" t="s">
        <v>23</v>
      </c>
      <c r="F20" s="8">
        <f t="shared" si="1"/>
        <v>0</v>
      </c>
      <c r="G20" s="25">
        <v>0</v>
      </c>
      <c r="H20" s="9"/>
      <c r="I20" s="8">
        <f t="shared" si="2"/>
        <v>1831263.9</v>
      </c>
      <c r="J20" s="26">
        <v>508684410.00000006</v>
      </c>
      <c r="K20" s="27"/>
      <c r="N20" s="27"/>
    </row>
    <row r="21" spans="2:14" x14ac:dyDescent="0.25">
      <c r="B21" s="12">
        <v>15</v>
      </c>
      <c r="C21" s="8">
        <f t="shared" si="0"/>
        <v>557978.5</v>
      </c>
      <c r="D21" s="24">
        <v>154994020</v>
      </c>
      <c r="E21" s="9" t="s">
        <v>23</v>
      </c>
      <c r="F21" s="8">
        <f t="shared" si="1"/>
        <v>0</v>
      </c>
      <c r="G21" s="25">
        <v>0</v>
      </c>
      <c r="H21" s="11"/>
      <c r="I21" s="8">
        <f t="shared" si="2"/>
        <v>1273263.8999999999</v>
      </c>
      <c r="J21" s="26">
        <v>353684410</v>
      </c>
      <c r="K21" s="27"/>
      <c r="N21" s="27"/>
    </row>
    <row r="22" spans="2:14" x14ac:dyDescent="0.25">
      <c r="B22" s="12">
        <v>16</v>
      </c>
      <c r="C22" s="8">
        <f t="shared" si="0"/>
        <v>558045.80000000005</v>
      </c>
      <c r="D22" s="24">
        <v>155012729</v>
      </c>
      <c r="E22" s="9" t="s">
        <v>23</v>
      </c>
      <c r="F22" s="8">
        <f t="shared" si="1"/>
        <v>0</v>
      </c>
      <c r="G22" s="25">
        <v>0</v>
      </c>
      <c r="H22" s="11"/>
      <c r="I22" s="8">
        <f t="shared" si="2"/>
        <v>715263.9</v>
      </c>
      <c r="J22" s="26">
        <v>198684410</v>
      </c>
      <c r="K22" s="27"/>
      <c r="N22" s="27"/>
    </row>
    <row r="23" spans="2:14" x14ac:dyDescent="0.25">
      <c r="B23" s="12">
        <v>17</v>
      </c>
      <c r="C23" s="8">
        <f t="shared" si="0"/>
        <v>557979</v>
      </c>
      <c r="D23" s="24">
        <v>154994165</v>
      </c>
      <c r="E23" s="9" t="s">
        <v>23</v>
      </c>
      <c r="F23" s="8">
        <f t="shared" si="1"/>
        <v>0</v>
      </c>
      <c r="G23" s="25">
        <v>0</v>
      </c>
      <c r="H23" s="11"/>
      <c r="I23" s="8">
        <f t="shared" si="2"/>
        <v>3962485</v>
      </c>
      <c r="J23" s="26">
        <v>1100690289</v>
      </c>
      <c r="K23" s="27"/>
      <c r="N23" s="27"/>
    </row>
    <row r="24" spans="2:14" x14ac:dyDescent="0.25">
      <c r="B24" s="12">
        <v>18</v>
      </c>
      <c r="C24" s="8">
        <f t="shared" si="0"/>
        <v>558076.1</v>
      </c>
      <c r="D24" s="24">
        <v>155021131</v>
      </c>
      <c r="E24" s="9" t="s">
        <v>23</v>
      </c>
      <c r="F24" s="8">
        <f t="shared" si="1"/>
        <v>3846377.4</v>
      </c>
      <c r="G24" s="25">
        <v>1068438166.9999999</v>
      </c>
      <c r="H24" s="11" t="s">
        <v>23</v>
      </c>
      <c r="I24" s="8">
        <f t="shared" si="2"/>
        <v>3404485</v>
      </c>
      <c r="J24" s="26">
        <v>945690289.00000012</v>
      </c>
      <c r="K24" s="27"/>
      <c r="N24" s="27"/>
    </row>
    <row r="25" spans="2:14" x14ac:dyDescent="0.25">
      <c r="B25" s="12">
        <v>19</v>
      </c>
      <c r="C25" s="8">
        <f t="shared" si="0"/>
        <v>558013.5</v>
      </c>
      <c r="D25" s="24">
        <v>155003742</v>
      </c>
      <c r="E25" s="9" t="s">
        <v>23</v>
      </c>
      <c r="F25" s="8">
        <f t="shared" si="1"/>
        <v>0</v>
      </c>
      <c r="G25" s="25">
        <v>0</v>
      </c>
      <c r="H25" s="11"/>
      <c r="I25" s="8">
        <f t="shared" si="2"/>
        <v>2846485</v>
      </c>
      <c r="J25" s="26">
        <v>790690289.00000012</v>
      </c>
      <c r="K25" s="27"/>
      <c r="N25" s="27"/>
    </row>
    <row r="26" spans="2:14" x14ac:dyDescent="0.25">
      <c r="B26" s="12">
        <v>20</v>
      </c>
      <c r="C26" s="8">
        <f t="shared" si="0"/>
        <v>540022.80000000005</v>
      </c>
      <c r="D26" s="24">
        <v>150006331</v>
      </c>
      <c r="E26" s="9" t="s">
        <v>23</v>
      </c>
      <c r="F26" s="8">
        <f t="shared" si="1"/>
        <v>0</v>
      </c>
      <c r="G26" s="25">
        <v>0</v>
      </c>
      <c r="H26" s="11"/>
      <c r="I26" s="8">
        <f t="shared" si="2"/>
        <v>2306485</v>
      </c>
      <c r="J26" s="26">
        <v>640690289.00000012</v>
      </c>
      <c r="K26" s="27"/>
      <c r="N26" s="27"/>
    </row>
    <row r="27" spans="2:14" x14ac:dyDescent="0.25">
      <c r="B27" s="12">
        <v>21</v>
      </c>
      <c r="C27" s="8">
        <f t="shared" si="0"/>
        <v>540005.6</v>
      </c>
      <c r="D27" s="24">
        <v>150001549</v>
      </c>
      <c r="E27" s="9" t="s">
        <v>23</v>
      </c>
      <c r="F27" s="8">
        <f t="shared" si="1"/>
        <v>0</v>
      </c>
      <c r="G27" s="25">
        <v>0</v>
      </c>
      <c r="H27" s="9"/>
      <c r="I27" s="8">
        <f t="shared" si="2"/>
        <v>1766485</v>
      </c>
      <c r="J27" s="26">
        <v>490690289.00000006</v>
      </c>
      <c r="K27" s="27"/>
      <c r="N27" s="27"/>
    </row>
    <row r="28" spans="2:14" x14ac:dyDescent="0.25">
      <c r="B28" s="12">
        <v>22</v>
      </c>
      <c r="C28" s="8">
        <f t="shared" si="0"/>
        <v>540004.19999999995</v>
      </c>
      <c r="D28" s="24">
        <v>150001176</v>
      </c>
      <c r="E28" s="9" t="s">
        <v>23</v>
      </c>
      <c r="F28" s="8">
        <f t="shared" si="1"/>
        <v>0</v>
      </c>
      <c r="G28" s="25">
        <v>0</v>
      </c>
      <c r="H28" s="9"/>
      <c r="I28" s="8">
        <f t="shared" si="2"/>
        <v>1226485</v>
      </c>
      <c r="J28" s="26">
        <v>340690289.00000006</v>
      </c>
      <c r="K28" s="27"/>
      <c r="N28" s="27"/>
    </row>
    <row r="29" spans="2:14" x14ac:dyDescent="0.25">
      <c r="B29" s="12">
        <v>23</v>
      </c>
      <c r="C29" s="8">
        <f t="shared" si="0"/>
        <v>539995.69999999995</v>
      </c>
      <c r="D29" s="24">
        <v>149998801</v>
      </c>
      <c r="E29" s="9" t="s">
        <v>23</v>
      </c>
      <c r="F29" s="8">
        <f t="shared" si="1"/>
        <v>0</v>
      </c>
      <c r="G29" s="25">
        <v>0</v>
      </c>
      <c r="H29" s="11"/>
      <c r="I29" s="8">
        <f t="shared" si="2"/>
        <v>686485</v>
      </c>
      <c r="J29" s="26">
        <v>190690289.00000006</v>
      </c>
      <c r="K29" s="27"/>
      <c r="N29" s="27"/>
    </row>
    <row r="30" spans="2:14" x14ac:dyDescent="0.25">
      <c r="B30" s="12">
        <v>24</v>
      </c>
      <c r="C30" s="8">
        <f t="shared" si="0"/>
        <v>534306.80000000005</v>
      </c>
      <c r="D30" s="24">
        <v>148418564</v>
      </c>
      <c r="E30" s="9" t="s">
        <v>23</v>
      </c>
      <c r="F30" s="8">
        <f t="shared" si="1"/>
        <v>0</v>
      </c>
      <c r="G30" s="25">
        <v>0</v>
      </c>
      <c r="H30" s="11"/>
      <c r="I30" s="8">
        <f t="shared" si="2"/>
        <v>152047.5</v>
      </c>
      <c r="J30" s="26">
        <v>42235410.000000075</v>
      </c>
      <c r="K30" s="27"/>
      <c r="L30" s="29"/>
      <c r="M30" s="28"/>
      <c r="N30" s="27"/>
    </row>
    <row r="31" spans="2:14" x14ac:dyDescent="0.25">
      <c r="B31" s="12">
        <v>25</v>
      </c>
      <c r="C31" s="8">
        <f t="shared" si="0"/>
        <v>0</v>
      </c>
      <c r="D31" s="24">
        <v>0</v>
      </c>
      <c r="E31" s="9" t="s">
        <v>23</v>
      </c>
      <c r="F31" s="8">
        <f t="shared" si="1"/>
        <v>0</v>
      </c>
      <c r="G31" s="25">
        <v>0</v>
      </c>
      <c r="H31" s="11"/>
      <c r="I31" s="8">
        <f t="shared" si="2"/>
        <v>152047.5</v>
      </c>
      <c r="J31" s="26">
        <v>42235410.000000075</v>
      </c>
      <c r="K31" s="27"/>
      <c r="M31" s="28"/>
    </row>
    <row r="32" spans="2:14" x14ac:dyDescent="0.25">
      <c r="B32" s="12">
        <v>26</v>
      </c>
      <c r="C32" s="8">
        <f t="shared" si="0"/>
        <v>0</v>
      </c>
      <c r="D32" s="24">
        <v>0</v>
      </c>
      <c r="E32" s="9" t="s">
        <v>23</v>
      </c>
      <c r="F32" s="8">
        <f t="shared" si="1"/>
        <v>0</v>
      </c>
      <c r="G32" s="25">
        <v>0</v>
      </c>
      <c r="H32" s="11"/>
      <c r="I32" s="8">
        <f t="shared" si="2"/>
        <v>152047.5</v>
      </c>
      <c r="J32" s="26">
        <v>42235410.000000075</v>
      </c>
      <c r="K32" s="27"/>
      <c r="M32" s="28"/>
    </row>
    <row r="33" spans="2:13" x14ac:dyDescent="0.25">
      <c r="B33" s="12">
        <v>27</v>
      </c>
      <c r="C33" s="8">
        <f t="shared" si="0"/>
        <v>144287.6</v>
      </c>
      <c r="D33" s="24">
        <v>40079896</v>
      </c>
      <c r="E33" s="9" t="s">
        <v>23</v>
      </c>
      <c r="F33" s="8">
        <f t="shared" si="1"/>
        <v>0</v>
      </c>
      <c r="G33" s="25">
        <v>0</v>
      </c>
      <c r="H33" s="11"/>
      <c r="I33" s="8">
        <f t="shared" si="2"/>
        <v>3458594.2</v>
      </c>
      <c r="J33" s="26">
        <v>960720601</v>
      </c>
      <c r="K33" s="27"/>
      <c r="M33" s="28"/>
    </row>
    <row r="34" spans="2:13" x14ac:dyDescent="0.25">
      <c r="B34" s="12">
        <v>28</v>
      </c>
      <c r="C34" s="8">
        <f t="shared" si="0"/>
        <v>478889.8</v>
      </c>
      <c r="D34" s="24">
        <v>133024952</v>
      </c>
      <c r="E34" s="9" t="s">
        <v>23</v>
      </c>
      <c r="F34" s="8">
        <f t="shared" si="1"/>
        <v>3499026.4</v>
      </c>
      <c r="G34" s="25">
        <v>971951776</v>
      </c>
      <c r="H34" s="11" t="s">
        <v>23</v>
      </c>
      <c r="I34" s="8">
        <f t="shared" si="2"/>
        <v>2990594.2</v>
      </c>
      <c r="J34" s="26">
        <v>830720601</v>
      </c>
      <c r="K34" s="27"/>
    </row>
    <row r="35" spans="2:13" x14ac:dyDescent="0.25">
      <c r="B35" s="12">
        <v>29</v>
      </c>
      <c r="C35" s="8">
        <f t="shared" si="0"/>
        <v>558019.1</v>
      </c>
      <c r="D35" s="24">
        <v>155005308</v>
      </c>
      <c r="E35" s="9" t="s">
        <v>23</v>
      </c>
      <c r="F35" s="8">
        <f t="shared" si="1"/>
        <v>0</v>
      </c>
      <c r="G35" s="25">
        <v>0</v>
      </c>
      <c r="H35" s="11"/>
      <c r="I35" s="8">
        <f t="shared" si="2"/>
        <v>2432594.2000000002</v>
      </c>
      <c r="J35" s="26">
        <v>675720601</v>
      </c>
      <c r="K35" s="27"/>
    </row>
    <row r="36" spans="2:13" x14ac:dyDescent="0.25">
      <c r="B36" s="12">
        <v>30</v>
      </c>
      <c r="C36" s="8">
        <f t="shared" si="0"/>
        <v>558025.1</v>
      </c>
      <c r="D36" s="24">
        <v>155006974</v>
      </c>
      <c r="E36" s="9" t="s">
        <v>23</v>
      </c>
      <c r="F36" s="8">
        <f t="shared" si="1"/>
        <v>0</v>
      </c>
      <c r="G36" s="25">
        <v>0</v>
      </c>
      <c r="H36" s="11"/>
      <c r="I36" s="8">
        <f t="shared" si="2"/>
        <v>1874594.2</v>
      </c>
      <c r="J36" s="26">
        <v>520720601</v>
      </c>
      <c r="K36" s="27"/>
    </row>
    <row r="37" spans="2:13" ht="15.75" thickBot="1" x14ac:dyDescent="0.3">
      <c r="B37" s="31">
        <v>31</v>
      </c>
      <c r="C37" s="32">
        <f t="shared" si="0"/>
        <v>558041.59999999998</v>
      </c>
      <c r="D37" s="33">
        <v>155011560</v>
      </c>
      <c r="E37" s="34" t="s">
        <v>23</v>
      </c>
      <c r="F37" s="32">
        <f t="shared" si="1"/>
        <v>0</v>
      </c>
      <c r="G37" s="35">
        <v>0</v>
      </c>
      <c r="H37" s="36"/>
      <c r="I37" s="32">
        <f t="shared" si="2"/>
        <v>1316594.2</v>
      </c>
      <c r="J37" s="37">
        <v>365720601.00000006</v>
      </c>
      <c r="K37" s="27"/>
    </row>
    <row r="38" spans="2:13" ht="15.75" thickBot="1" x14ac:dyDescent="0.3">
      <c r="B38" s="13"/>
      <c r="C38" s="14"/>
      <c r="D38" s="14"/>
      <c r="E38" s="15"/>
      <c r="F38" s="16"/>
      <c r="G38" s="16"/>
      <c r="H38" s="17"/>
      <c r="I38" s="14"/>
      <c r="J38" s="14"/>
    </row>
    <row r="39" spans="2:13" x14ac:dyDescent="0.25">
      <c r="B39" s="18" t="s">
        <v>2</v>
      </c>
      <c r="C39" s="51" t="s">
        <v>13</v>
      </c>
      <c r="D39" s="51"/>
      <c r="E39" s="51"/>
      <c r="F39" s="52"/>
      <c r="G39" s="52"/>
      <c r="H39" s="52"/>
      <c r="I39" s="52"/>
      <c r="J39" s="19"/>
    </row>
    <row r="40" spans="2:13" ht="24" customHeight="1" x14ac:dyDescent="0.25">
      <c r="B40" s="20" t="s">
        <v>3</v>
      </c>
      <c r="C40" s="59" t="s">
        <v>12</v>
      </c>
      <c r="D40" s="59"/>
      <c r="E40" s="59"/>
      <c r="F40" s="59"/>
      <c r="G40" s="59"/>
      <c r="H40" s="59"/>
      <c r="I40" s="59"/>
      <c r="J40" s="21"/>
    </row>
    <row r="41" spans="2:13" ht="22.5" customHeight="1" x14ac:dyDescent="0.25">
      <c r="B41" s="20" t="s">
        <v>4</v>
      </c>
      <c r="C41" s="59" t="s">
        <v>11</v>
      </c>
      <c r="D41" s="59"/>
      <c r="E41" s="59"/>
      <c r="F41" s="60"/>
      <c r="G41" s="60"/>
      <c r="H41" s="60"/>
      <c r="I41" s="60"/>
      <c r="J41" s="21"/>
    </row>
    <row r="42" spans="2:13" x14ac:dyDescent="0.25">
      <c r="B42" s="20" t="s">
        <v>5</v>
      </c>
      <c r="C42" s="59" t="s">
        <v>10</v>
      </c>
      <c r="D42" s="59"/>
      <c r="E42" s="59"/>
      <c r="F42" s="59"/>
      <c r="G42" s="59"/>
      <c r="H42" s="59"/>
      <c r="I42" s="59"/>
      <c r="J42" s="21"/>
    </row>
    <row r="43" spans="2:13" x14ac:dyDescent="0.25">
      <c r="B43" s="20" t="s">
        <v>6</v>
      </c>
      <c r="C43" s="59" t="s">
        <v>9</v>
      </c>
      <c r="D43" s="59"/>
      <c r="E43" s="59"/>
      <c r="F43" s="59"/>
      <c r="G43" s="59"/>
      <c r="H43" s="59"/>
      <c r="I43" s="59"/>
      <c r="J43" s="21"/>
    </row>
    <row r="44" spans="2:13" ht="23.25" customHeight="1" thickBot="1" x14ac:dyDescent="0.3">
      <c r="B44" s="22" t="s">
        <v>8</v>
      </c>
      <c r="C44" s="61" t="s">
        <v>7</v>
      </c>
      <c r="D44" s="62"/>
      <c r="E44" s="61"/>
      <c r="F44" s="61"/>
      <c r="G44" s="61"/>
      <c r="H44" s="61"/>
      <c r="I44" s="61"/>
      <c r="J44" s="23"/>
    </row>
  </sheetData>
  <mergeCells count="11">
    <mergeCell ref="C40:I40"/>
    <mergeCell ref="C41:I41"/>
    <mergeCell ref="C42:I42"/>
    <mergeCell ref="C43:I43"/>
    <mergeCell ref="C44:I44"/>
    <mergeCell ref="C39:I39"/>
    <mergeCell ref="D3:J3"/>
    <mergeCell ref="B5:B6"/>
    <mergeCell ref="C5:E5"/>
    <mergeCell ref="F5:H5"/>
    <mergeCell ref="I5:J5"/>
  </mergeCells>
  <pageMargins left="0.7" right="0.7" top="0.75" bottom="0.75" header="0.3" footer="0.3"/>
  <pageSetup paperSize="9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99E677-A3D7-4A3D-A5C3-351BA544FB4B}">
  <dimension ref="B3:N41"/>
  <sheetViews>
    <sheetView topLeftCell="A3" workbookViewId="0">
      <selection activeCell="M1" sqref="M1"/>
    </sheetView>
  </sheetViews>
  <sheetFormatPr defaultRowHeight="15" x14ac:dyDescent="0.25"/>
  <cols>
    <col min="2" max="2" width="12.42578125" customWidth="1"/>
    <col min="3" max="3" width="17.140625" customWidth="1"/>
    <col min="4" max="4" width="11.42578125" customWidth="1"/>
    <col min="5" max="5" width="21" customWidth="1"/>
    <col min="6" max="6" width="13.85546875" customWidth="1"/>
    <col min="7" max="7" width="17.7109375" customWidth="1"/>
    <col min="8" max="8" width="22.5703125" customWidth="1"/>
    <col min="9" max="10" width="15.85546875" customWidth="1"/>
    <col min="11" max="11" width="11.42578125" customWidth="1"/>
    <col min="12" max="12" width="12.7109375" customWidth="1"/>
    <col min="13" max="13" width="14.7109375" customWidth="1"/>
    <col min="14" max="14" width="11.140625" customWidth="1"/>
  </cols>
  <sheetData>
    <row r="3" spans="2:14" ht="54" customHeight="1" x14ac:dyDescent="0.25">
      <c r="D3" s="53" t="s">
        <v>32</v>
      </c>
      <c r="E3" s="53"/>
      <c r="F3" s="53"/>
      <c r="G3" s="53"/>
      <c r="H3" s="53"/>
      <c r="I3" s="53"/>
      <c r="J3" s="53"/>
    </row>
    <row r="4" spans="2:14" ht="27" thickBot="1" x14ac:dyDescent="0.45">
      <c r="D4" s="1"/>
      <c r="E4" s="2"/>
      <c r="F4" s="2"/>
      <c r="G4" s="2"/>
      <c r="H4" s="2"/>
      <c r="I4" s="2"/>
      <c r="J4" s="2"/>
    </row>
    <row r="5" spans="2:14" x14ac:dyDescent="0.25">
      <c r="B5" s="54" t="s">
        <v>19</v>
      </c>
      <c r="C5" s="56" t="s">
        <v>18</v>
      </c>
      <c r="D5" s="56"/>
      <c r="E5" s="56"/>
      <c r="F5" s="57" t="s">
        <v>17</v>
      </c>
      <c r="G5" s="57"/>
      <c r="H5" s="57"/>
      <c r="I5" s="56" t="s">
        <v>16</v>
      </c>
      <c r="J5" s="58"/>
    </row>
    <row r="6" spans="2:14" ht="26.25" thickBot="1" x14ac:dyDescent="0.3">
      <c r="B6" s="55"/>
      <c r="C6" s="3" t="s">
        <v>0</v>
      </c>
      <c r="D6" s="3" t="s">
        <v>1</v>
      </c>
      <c r="E6" s="4" t="s">
        <v>15</v>
      </c>
      <c r="F6" s="5" t="s">
        <v>0</v>
      </c>
      <c r="G6" s="5" t="s">
        <v>1</v>
      </c>
      <c r="H6" s="30" t="s">
        <v>14</v>
      </c>
      <c r="I6" s="3" t="s">
        <v>0</v>
      </c>
      <c r="J6" s="6" t="s">
        <v>1</v>
      </c>
    </row>
    <row r="7" spans="2:14" x14ac:dyDescent="0.25">
      <c r="B7" s="7">
        <v>1</v>
      </c>
      <c r="C7" s="8">
        <f t="shared" ref="C7:C34" si="0">+ROUND(D7*3.6/1000,1)</f>
        <v>557978.9</v>
      </c>
      <c r="D7" s="24">
        <v>154994136</v>
      </c>
      <c r="E7" s="9" t="s">
        <v>23</v>
      </c>
      <c r="F7" s="8">
        <f>+ROUND(G7*3.6/1000,1)</f>
        <v>0</v>
      </c>
      <c r="G7" s="25">
        <v>0</v>
      </c>
      <c r="H7" s="11"/>
      <c r="I7" s="8">
        <f t="shared" ref="I7:I34" si="1">+ROUND(J7*3.6/1000,1)</f>
        <v>2471795.7999999998</v>
      </c>
      <c r="J7" s="26">
        <v>686609937</v>
      </c>
      <c r="K7" s="27"/>
      <c r="M7" s="27"/>
    </row>
    <row r="8" spans="2:14" x14ac:dyDescent="0.25">
      <c r="B8" s="12">
        <v>2</v>
      </c>
      <c r="C8" s="8">
        <f t="shared" si="0"/>
        <v>500725.8</v>
      </c>
      <c r="D8" s="24">
        <v>139090504</v>
      </c>
      <c r="E8" s="9" t="s">
        <v>23</v>
      </c>
      <c r="F8" s="8">
        <f t="shared" ref="F8:F34" si="2">+ROUND(G8*3.6/1000,1)</f>
        <v>0</v>
      </c>
      <c r="G8" s="25">
        <v>0</v>
      </c>
      <c r="H8" s="11"/>
      <c r="I8" s="8">
        <f t="shared" si="1"/>
        <v>1971033.4</v>
      </c>
      <c r="J8" s="26">
        <v>547509278</v>
      </c>
      <c r="K8" s="27"/>
      <c r="M8" s="27"/>
      <c r="N8" s="27"/>
    </row>
    <row r="9" spans="2:14" x14ac:dyDescent="0.25">
      <c r="B9" s="12">
        <v>3</v>
      </c>
      <c r="C9" s="8">
        <f t="shared" si="0"/>
        <v>491029.6</v>
      </c>
      <c r="D9" s="24">
        <v>136397113</v>
      </c>
      <c r="E9" s="9" t="s">
        <v>23</v>
      </c>
      <c r="F9" s="8">
        <f t="shared" si="2"/>
        <v>0</v>
      </c>
      <c r="G9" s="25">
        <v>0</v>
      </c>
      <c r="H9" s="11"/>
      <c r="I9" s="8">
        <f t="shared" si="1"/>
        <v>1480010.7</v>
      </c>
      <c r="J9" s="26">
        <v>411114085.00000006</v>
      </c>
      <c r="K9" s="27"/>
      <c r="M9" s="27"/>
      <c r="N9" s="27"/>
    </row>
    <row r="10" spans="2:14" x14ac:dyDescent="0.25">
      <c r="B10" s="12">
        <v>4</v>
      </c>
      <c r="C10" s="8">
        <f t="shared" si="0"/>
        <v>500768.5</v>
      </c>
      <c r="D10" s="24">
        <v>139102369</v>
      </c>
      <c r="E10" s="9" t="s">
        <v>23</v>
      </c>
      <c r="F10" s="8">
        <f t="shared" si="2"/>
        <v>0</v>
      </c>
      <c r="G10" s="24">
        <v>0</v>
      </c>
      <c r="H10" s="9"/>
      <c r="I10" s="8">
        <f t="shared" si="1"/>
        <v>979248.3</v>
      </c>
      <c r="J10" s="26">
        <v>272013426</v>
      </c>
      <c r="K10" s="27"/>
      <c r="M10" s="27"/>
      <c r="N10" s="27"/>
    </row>
    <row r="11" spans="2:14" x14ac:dyDescent="0.25">
      <c r="B11" s="12">
        <v>5</v>
      </c>
      <c r="C11" s="8">
        <f t="shared" si="0"/>
        <v>500754.2</v>
      </c>
      <c r="D11" s="24">
        <v>139098399</v>
      </c>
      <c r="E11" s="9" t="s">
        <v>23</v>
      </c>
      <c r="F11" s="8">
        <f t="shared" si="2"/>
        <v>0</v>
      </c>
      <c r="G11" s="25">
        <v>0</v>
      </c>
      <c r="H11" s="11"/>
      <c r="I11" s="8">
        <f t="shared" si="1"/>
        <v>478486</v>
      </c>
      <c r="J11" s="26">
        <v>132912764.99999999</v>
      </c>
      <c r="K11" s="27"/>
      <c r="M11" s="27"/>
      <c r="N11" s="27"/>
    </row>
    <row r="12" spans="2:14" x14ac:dyDescent="0.25">
      <c r="B12" s="12">
        <v>6</v>
      </c>
      <c r="C12" s="8">
        <f t="shared" si="0"/>
        <v>481481.2</v>
      </c>
      <c r="D12" s="24">
        <v>133744779</v>
      </c>
      <c r="E12" s="9" t="s">
        <v>23</v>
      </c>
      <c r="F12" s="8">
        <f t="shared" si="2"/>
        <v>0</v>
      </c>
      <c r="G12" s="25">
        <v>0</v>
      </c>
      <c r="H12" s="9"/>
      <c r="I12" s="8">
        <f t="shared" si="1"/>
        <v>3703719.5</v>
      </c>
      <c r="J12" s="26">
        <v>1028810975</v>
      </c>
      <c r="K12" s="27"/>
      <c r="M12" s="27"/>
      <c r="N12" s="27"/>
    </row>
    <row r="13" spans="2:14" x14ac:dyDescent="0.25">
      <c r="B13" s="12">
        <v>7</v>
      </c>
      <c r="C13" s="8">
        <f t="shared" si="0"/>
        <v>468070.2</v>
      </c>
      <c r="D13" s="24">
        <v>130019495</v>
      </c>
      <c r="E13" s="9" t="s">
        <v>23</v>
      </c>
      <c r="F13" s="8">
        <f t="shared" si="2"/>
        <v>3746802.9</v>
      </c>
      <c r="G13" s="25">
        <v>1040778597</v>
      </c>
      <c r="H13" s="11" t="s">
        <v>23</v>
      </c>
      <c r="I13" s="8">
        <f t="shared" si="1"/>
        <v>3235719.5</v>
      </c>
      <c r="J13" s="26">
        <v>898810974.99999988</v>
      </c>
      <c r="K13" s="27"/>
      <c r="M13" s="27"/>
      <c r="N13" s="27"/>
    </row>
    <row r="14" spans="2:14" x14ac:dyDescent="0.25">
      <c r="B14" s="12">
        <v>8</v>
      </c>
      <c r="C14" s="8">
        <f t="shared" si="0"/>
        <v>558006.69999999995</v>
      </c>
      <c r="D14" s="24">
        <v>155001872</v>
      </c>
      <c r="E14" s="9" t="s">
        <v>23</v>
      </c>
      <c r="F14" s="8">
        <f t="shared" si="2"/>
        <v>0</v>
      </c>
      <c r="G14" s="25">
        <v>0</v>
      </c>
      <c r="H14" s="11"/>
      <c r="I14" s="8">
        <f t="shared" si="1"/>
        <v>2677719.5</v>
      </c>
      <c r="J14" s="26">
        <v>743810975</v>
      </c>
      <c r="K14" s="27"/>
      <c r="M14" s="27"/>
      <c r="N14" s="27"/>
    </row>
    <row r="15" spans="2:14" x14ac:dyDescent="0.25">
      <c r="B15" s="12">
        <v>9</v>
      </c>
      <c r="C15" s="8">
        <f t="shared" si="0"/>
        <v>534522.5</v>
      </c>
      <c r="D15" s="24">
        <v>148478484</v>
      </c>
      <c r="E15" s="9" t="s">
        <v>23</v>
      </c>
      <c r="F15" s="8">
        <f t="shared" si="2"/>
        <v>0</v>
      </c>
      <c r="G15" s="25">
        <v>0</v>
      </c>
      <c r="H15" s="11"/>
      <c r="I15" s="8">
        <f t="shared" si="1"/>
        <v>2143202.6</v>
      </c>
      <c r="J15" s="26">
        <v>595334062.99999988</v>
      </c>
      <c r="K15" s="27"/>
      <c r="M15" s="27"/>
      <c r="N15" s="27"/>
    </row>
    <row r="16" spans="2:14" x14ac:dyDescent="0.25">
      <c r="B16" s="12">
        <v>10</v>
      </c>
      <c r="C16" s="8">
        <f t="shared" si="0"/>
        <v>534531.5</v>
      </c>
      <c r="D16" s="24">
        <v>148480970</v>
      </c>
      <c r="E16" s="9" t="s">
        <v>23</v>
      </c>
      <c r="F16" s="8">
        <f t="shared" si="2"/>
        <v>0</v>
      </c>
      <c r="G16" s="25">
        <v>0</v>
      </c>
      <c r="H16" s="11"/>
      <c r="I16" s="8">
        <f t="shared" si="1"/>
        <v>1608685.7</v>
      </c>
      <c r="J16" s="26">
        <v>446857150.99999994</v>
      </c>
      <c r="K16" s="27"/>
      <c r="M16" s="27"/>
      <c r="N16" s="27"/>
    </row>
    <row r="17" spans="2:14" x14ac:dyDescent="0.25">
      <c r="B17" s="12">
        <v>11</v>
      </c>
      <c r="C17" s="8">
        <f t="shared" si="0"/>
        <v>542648.5</v>
      </c>
      <c r="D17" s="24">
        <v>150735697</v>
      </c>
      <c r="E17" s="9" t="s">
        <v>23</v>
      </c>
      <c r="F17" s="8">
        <f t="shared" si="2"/>
        <v>0</v>
      </c>
      <c r="G17" s="25">
        <v>0</v>
      </c>
      <c r="H17" s="11"/>
      <c r="I17" s="8">
        <f t="shared" si="1"/>
        <v>1066041.1000000001</v>
      </c>
      <c r="J17" s="26">
        <v>296122532</v>
      </c>
      <c r="K17" s="27"/>
      <c r="N17" s="27"/>
    </row>
    <row r="18" spans="2:14" x14ac:dyDescent="0.25">
      <c r="B18" s="12">
        <v>12</v>
      </c>
      <c r="C18" s="8">
        <f t="shared" si="0"/>
        <v>534497.30000000005</v>
      </c>
      <c r="D18" s="24">
        <v>148471479</v>
      </c>
      <c r="E18" s="9" t="s">
        <v>23</v>
      </c>
      <c r="F18" s="8">
        <f t="shared" si="2"/>
        <v>0</v>
      </c>
      <c r="G18" s="25">
        <v>0</v>
      </c>
      <c r="H18" s="11"/>
      <c r="I18" s="8">
        <f t="shared" si="1"/>
        <v>531524.19999999995</v>
      </c>
      <c r="J18" s="26">
        <v>147645621</v>
      </c>
      <c r="K18" s="27"/>
      <c r="N18" s="27"/>
    </row>
    <row r="19" spans="2:14" x14ac:dyDescent="0.25">
      <c r="B19" s="12">
        <v>13</v>
      </c>
      <c r="C19" s="8">
        <f t="shared" si="0"/>
        <v>534525.19999999995</v>
      </c>
      <c r="D19" s="24">
        <v>148479222</v>
      </c>
      <c r="E19" s="9" t="s">
        <v>23</v>
      </c>
      <c r="F19" s="8">
        <f t="shared" si="2"/>
        <v>0</v>
      </c>
      <c r="G19" s="25">
        <v>0</v>
      </c>
      <c r="H19" s="11"/>
      <c r="I19" s="8">
        <f t="shared" si="1"/>
        <v>3684856.8</v>
      </c>
      <c r="J19" s="26">
        <v>1023571334.9999999</v>
      </c>
      <c r="K19" s="27"/>
      <c r="N19" s="27"/>
    </row>
    <row r="20" spans="2:14" x14ac:dyDescent="0.25">
      <c r="B20" s="12">
        <v>14</v>
      </c>
      <c r="C20" s="8">
        <f t="shared" si="0"/>
        <v>468036.5</v>
      </c>
      <c r="D20" s="24">
        <v>130010125</v>
      </c>
      <c r="E20" s="9" t="s">
        <v>23</v>
      </c>
      <c r="F20" s="8">
        <f t="shared" si="2"/>
        <v>3727736.2</v>
      </c>
      <c r="G20" s="25">
        <v>1035482286</v>
      </c>
      <c r="H20" s="9" t="s">
        <v>23</v>
      </c>
      <c r="I20" s="8">
        <f t="shared" si="1"/>
        <v>3216856.8</v>
      </c>
      <c r="J20" s="26">
        <v>893571334.99999988</v>
      </c>
      <c r="K20" s="27"/>
      <c r="N20" s="27"/>
    </row>
    <row r="21" spans="2:14" x14ac:dyDescent="0.25">
      <c r="B21" s="12">
        <v>15</v>
      </c>
      <c r="C21" s="8">
        <f t="shared" si="0"/>
        <v>558019.69999999995</v>
      </c>
      <c r="D21" s="24">
        <v>155005467</v>
      </c>
      <c r="E21" s="9" t="s">
        <v>23</v>
      </c>
      <c r="F21" s="8">
        <f t="shared" si="2"/>
        <v>0</v>
      </c>
      <c r="G21" s="25">
        <v>0</v>
      </c>
      <c r="H21" s="11"/>
      <c r="I21" s="8">
        <f t="shared" si="1"/>
        <v>2658856.7999999998</v>
      </c>
      <c r="J21" s="26">
        <v>738571335</v>
      </c>
      <c r="K21" s="27"/>
      <c r="N21" s="27"/>
    </row>
    <row r="22" spans="2:14" x14ac:dyDescent="0.25">
      <c r="B22" s="12">
        <v>16</v>
      </c>
      <c r="C22" s="8">
        <f t="shared" si="0"/>
        <v>508653.3</v>
      </c>
      <c r="D22" s="24">
        <v>141292583</v>
      </c>
      <c r="E22" s="9" t="s">
        <v>23</v>
      </c>
      <c r="F22" s="8">
        <f t="shared" si="2"/>
        <v>0</v>
      </c>
      <c r="G22" s="25">
        <v>0</v>
      </c>
      <c r="H22" s="11"/>
      <c r="I22" s="8">
        <f t="shared" si="1"/>
        <v>2128967.2999999998</v>
      </c>
      <c r="J22" s="26">
        <v>591379815</v>
      </c>
      <c r="K22" s="27"/>
      <c r="N22" s="27"/>
    </row>
    <row r="23" spans="2:14" x14ac:dyDescent="0.25">
      <c r="B23" s="12">
        <v>17</v>
      </c>
      <c r="C23" s="8">
        <f t="shared" si="0"/>
        <v>129643.9</v>
      </c>
      <c r="D23" s="24">
        <v>36012196</v>
      </c>
      <c r="E23" s="9" t="s">
        <v>23</v>
      </c>
      <c r="F23" s="8">
        <f t="shared" si="2"/>
        <v>0</v>
      </c>
      <c r="G23" s="25">
        <v>0</v>
      </c>
      <c r="H23" s="11"/>
      <c r="I23" s="8">
        <f t="shared" si="1"/>
        <v>1876967.3</v>
      </c>
      <c r="J23" s="26">
        <v>521379815</v>
      </c>
      <c r="K23" s="27"/>
      <c r="N23" s="27"/>
    </row>
    <row r="24" spans="2:14" x14ac:dyDescent="0.25">
      <c r="B24" s="12">
        <v>18</v>
      </c>
      <c r="C24" s="8">
        <f t="shared" si="0"/>
        <v>252039.2</v>
      </c>
      <c r="D24" s="24">
        <v>70010878</v>
      </c>
      <c r="E24" s="9" t="s">
        <v>23</v>
      </c>
      <c r="F24" s="8">
        <f t="shared" si="2"/>
        <v>0</v>
      </c>
      <c r="G24" s="25">
        <v>0</v>
      </c>
      <c r="H24" s="11"/>
      <c r="I24" s="8">
        <f t="shared" si="1"/>
        <v>1624967.3</v>
      </c>
      <c r="J24" s="26">
        <v>451379815</v>
      </c>
      <c r="K24" s="27"/>
      <c r="N24" s="27"/>
    </row>
    <row r="25" spans="2:14" x14ac:dyDescent="0.25">
      <c r="B25" s="12">
        <v>19</v>
      </c>
      <c r="C25" s="8">
        <f t="shared" si="0"/>
        <v>251923.4</v>
      </c>
      <c r="D25" s="24">
        <v>69978723</v>
      </c>
      <c r="E25" s="9" t="s">
        <v>23</v>
      </c>
      <c r="F25" s="8">
        <f t="shared" si="2"/>
        <v>0</v>
      </c>
      <c r="G25" s="25">
        <v>0</v>
      </c>
      <c r="H25" s="11"/>
      <c r="I25" s="8">
        <f t="shared" si="1"/>
        <v>1372967.3</v>
      </c>
      <c r="J25" s="26">
        <v>381379815</v>
      </c>
      <c r="K25" s="27"/>
      <c r="N25" s="27"/>
    </row>
    <row r="26" spans="2:14" x14ac:dyDescent="0.25">
      <c r="B26" s="12">
        <v>20</v>
      </c>
      <c r="C26" s="8">
        <f t="shared" si="0"/>
        <v>506747.3</v>
      </c>
      <c r="D26" s="24">
        <v>140763150</v>
      </c>
      <c r="E26" s="9" t="s">
        <v>23</v>
      </c>
      <c r="F26" s="8">
        <f t="shared" si="2"/>
        <v>0</v>
      </c>
      <c r="G26" s="25">
        <v>0</v>
      </c>
      <c r="H26" s="11"/>
      <c r="I26" s="8">
        <f t="shared" si="1"/>
        <v>918448</v>
      </c>
      <c r="J26" s="26">
        <v>255124454.99999997</v>
      </c>
      <c r="K26" s="27"/>
      <c r="N26" s="27"/>
    </row>
    <row r="27" spans="2:14" x14ac:dyDescent="0.25">
      <c r="B27" s="12">
        <v>21</v>
      </c>
      <c r="C27" s="8">
        <f t="shared" si="0"/>
        <v>506605.9</v>
      </c>
      <c r="D27" s="24">
        <v>140723871</v>
      </c>
      <c r="E27" s="9" t="s">
        <v>23</v>
      </c>
      <c r="F27" s="8">
        <f t="shared" si="2"/>
        <v>0</v>
      </c>
      <c r="G27" s="25">
        <v>0</v>
      </c>
      <c r="H27" s="9"/>
      <c r="I27" s="8">
        <f t="shared" si="1"/>
        <v>3995794.2</v>
      </c>
      <c r="J27" s="26">
        <v>1109942843.9999998</v>
      </c>
      <c r="K27" s="27"/>
      <c r="N27" s="27"/>
    </row>
    <row r="28" spans="2:14" x14ac:dyDescent="0.25">
      <c r="B28" s="12">
        <v>22</v>
      </c>
      <c r="C28" s="8">
        <f t="shared" si="0"/>
        <v>558061.69999999995</v>
      </c>
      <c r="D28" s="24">
        <v>155017146</v>
      </c>
      <c r="E28" s="9" t="s">
        <v>23</v>
      </c>
      <c r="F28" s="8">
        <f t="shared" si="2"/>
        <v>3576333.3</v>
      </c>
      <c r="G28" s="25">
        <v>993425919</v>
      </c>
      <c r="H28" s="9" t="s">
        <v>23</v>
      </c>
      <c r="I28" s="8">
        <f t="shared" si="1"/>
        <v>3483727.2</v>
      </c>
      <c r="J28" s="26">
        <v>967702006</v>
      </c>
      <c r="K28" s="27"/>
      <c r="N28" s="27"/>
    </row>
    <row r="29" spans="2:14" x14ac:dyDescent="0.25">
      <c r="B29" s="12">
        <v>23</v>
      </c>
      <c r="C29" s="8">
        <f t="shared" si="0"/>
        <v>558015.69999999995</v>
      </c>
      <c r="D29" s="24">
        <v>155004362</v>
      </c>
      <c r="E29" s="9" t="s">
        <v>23</v>
      </c>
      <c r="F29" s="8">
        <f t="shared" si="2"/>
        <v>0</v>
      </c>
      <c r="G29" s="25">
        <v>0</v>
      </c>
      <c r="H29" s="11"/>
      <c r="I29" s="8">
        <f t="shared" si="1"/>
        <v>2925727.2</v>
      </c>
      <c r="J29" s="26">
        <v>812702006</v>
      </c>
      <c r="K29" s="27"/>
      <c r="N29" s="27"/>
    </row>
    <row r="30" spans="2:14" x14ac:dyDescent="0.25">
      <c r="B30" s="12">
        <v>24</v>
      </c>
      <c r="C30" s="8">
        <f t="shared" si="0"/>
        <v>557973.6</v>
      </c>
      <c r="D30" s="24">
        <v>154992657</v>
      </c>
      <c r="E30" s="9" t="s">
        <v>23</v>
      </c>
      <c r="F30" s="8">
        <f t="shared" si="2"/>
        <v>0</v>
      </c>
      <c r="G30" s="25">
        <v>0</v>
      </c>
      <c r="H30" s="11"/>
      <c r="I30" s="8">
        <f t="shared" si="1"/>
        <v>2367727.2000000002</v>
      </c>
      <c r="J30" s="26">
        <v>657702005.99999988</v>
      </c>
      <c r="K30" s="27"/>
      <c r="L30" s="29"/>
      <c r="M30" s="28"/>
      <c r="N30" s="27"/>
    </row>
    <row r="31" spans="2:14" x14ac:dyDescent="0.25">
      <c r="B31" s="12">
        <v>25</v>
      </c>
      <c r="C31" s="8">
        <f t="shared" si="0"/>
        <v>426860.5</v>
      </c>
      <c r="D31" s="24">
        <v>118572361</v>
      </c>
      <c r="E31" s="9" t="s">
        <v>23</v>
      </c>
      <c r="F31" s="8">
        <f t="shared" si="2"/>
        <v>0</v>
      </c>
      <c r="G31" s="25">
        <v>0</v>
      </c>
      <c r="H31" s="11"/>
      <c r="I31" s="8">
        <f t="shared" si="1"/>
        <v>1940805.8</v>
      </c>
      <c r="J31" s="26">
        <v>539112735</v>
      </c>
      <c r="K31" s="27"/>
      <c r="M31" s="28"/>
    </row>
    <row r="32" spans="2:14" x14ac:dyDescent="0.25">
      <c r="B32" s="12">
        <v>26</v>
      </c>
      <c r="C32" s="8">
        <f t="shared" si="0"/>
        <v>485969.8</v>
      </c>
      <c r="D32" s="24">
        <v>134991620</v>
      </c>
      <c r="E32" s="9" t="s">
        <v>23</v>
      </c>
      <c r="F32" s="8">
        <f t="shared" si="2"/>
        <v>0</v>
      </c>
      <c r="G32" s="25">
        <v>0</v>
      </c>
      <c r="H32" s="11"/>
      <c r="I32" s="8">
        <f t="shared" si="1"/>
        <v>1454856.2</v>
      </c>
      <c r="J32" s="26">
        <v>404126726.99999994</v>
      </c>
      <c r="K32" s="27"/>
      <c r="M32" s="28"/>
    </row>
    <row r="33" spans="2:13" x14ac:dyDescent="0.25">
      <c r="B33" s="12">
        <v>27</v>
      </c>
      <c r="C33" s="8">
        <f t="shared" si="0"/>
        <v>485983.3</v>
      </c>
      <c r="D33" s="24">
        <v>134995361</v>
      </c>
      <c r="E33" s="9" t="s">
        <v>23</v>
      </c>
      <c r="F33" s="8">
        <f t="shared" si="2"/>
        <v>0</v>
      </c>
      <c r="G33" s="25">
        <v>0</v>
      </c>
      <c r="H33" s="11"/>
      <c r="I33" s="8">
        <f t="shared" si="1"/>
        <v>968906.6</v>
      </c>
      <c r="J33" s="26">
        <v>269140718.99999988</v>
      </c>
      <c r="K33" s="27"/>
      <c r="M33" s="28"/>
    </row>
    <row r="34" spans="2:13" ht="15.75" thickBot="1" x14ac:dyDescent="0.3">
      <c r="B34" s="31">
        <v>28</v>
      </c>
      <c r="C34" s="32">
        <f t="shared" si="0"/>
        <v>485945.59999999998</v>
      </c>
      <c r="D34" s="33">
        <v>134984899</v>
      </c>
      <c r="E34" s="34" t="s">
        <v>23</v>
      </c>
      <c r="F34" s="32">
        <f t="shared" si="2"/>
        <v>0</v>
      </c>
      <c r="G34" s="35">
        <v>0</v>
      </c>
      <c r="H34" s="36"/>
      <c r="I34" s="32">
        <f t="shared" si="1"/>
        <v>482957</v>
      </c>
      <c r="J34" s="37">
        <v>134154710.99999991</v>
      </c>
      <c r="K34" s="27"/>
    </row>
    <row r="35" spans="2:13" ht="15.75" thickBot="1" x14ac:dyDescent="0.3">
      <c r="B35" s="13"/>
      <c r="C35" s="14"/>
      <c r="D35" s="14"/>
      <c r="E35" s="15"/>
      <c r="F35" s="16"/>
      <c r="G35" s="16"/>
      <c r="H35" s="17"/>
      <c r="I35" s="14"/>
      <c r="J35" s="14"/>
    </row>
    <row r="36" spans="2:13" x14ac:dyDescent="0.25">
      <c r="B36" s="18" t="s">
        <v>2</v>
      </c>
      <c r="C36" s="51" t="s">
        <v>13</v>
      </c>
      <c r="D36" s="51"/>
      <c r="E36" s="51"/>
      <c r="F36" s="52"/>
      <c r="G36" s="52"/>
      <c r="H36" s="52"/>
      <c r="I36" s="52"/>
      <c r="J36" s="19"/>
    </row>
    <row r="37" spans="2:13" ht="24" customHeight="1" x14ac:dyDescent="0.25">
      <c r="B37" s="20" t="s">
        <v>3</v>
      </c>
      <c r="C37" s="59" t="s">
        <v>12</v>
      </c>
      <c r="D37" s="59"/>
      <c r="E37" s="59"/>
      <c r="F37" s="59"/>
      <c r="G37" s="59"/>
      <c r="H37" s="59"/>
      <c r="I37" s="59"/>
      <c r="J37" s="21"/>
    </row>
    <row r="38" spans="2:13" ht="22.5" customHeight="1" x14ac:dyDescent="0.25">
      <c r="B38" s="20" t="s">
        <v>4</v>
      </c>
      <c r="C38" s="59" t="s">
        <v>11</v>
      </c>
      <c r="D38" s="59"/>
      <c r="E38" s="59"/>
      <c r="F38" s="60"/>
      <c r="G38" s="60"/>
      <c r="H38" s="60"/>
      <c r="I38" s="60"/>
      <c r="J38" s="21"/>
    </row>
    <row r="39" spans="2:13" x14ac:dyDescent="0.25">
      <c r="B39" s="20" t="s">
        <v>5</v>
      </c>
      <c r="C39" s="59" t="s">
        <v>10</v>
      </c>
      <c r="D39" s="59"/>
      <c r="E39" s="59"/>
      <c r="F39" s="59"/>
      <c r="G39" s="59"/>
      <c r="H39" s="59"/>
      <c r="I39" s="59"/>
      <c r="J39" s="21"/>
    </row>
    <row r="40" spans="2:13" x14ac:dyDescent="0.25">
      <c r="B40" s="20" t="s">
        <v>6</v>
      </c>
      <c r="C40" s="59" t="s">
        <v>9</v>
      </c>
      <c r="D40" s="59"/>
      <c r="E40" s="59"/>
      <c r="F40" s="59"/>
      <c r="G40" s="59"/>
      <c r="H40" s="59"/>
      <c r="I40" s="59"/>
      <c r="J40" s="21"/>
    </row>
    <row r="41" spans="2:13" ht="23.25" customHeight="1" thickBot="1" x14ac:dyDescent="0.3">
      <c r="B41" s="22" t="s">
        <v>8</v>
      </c>
      <c r="C41" s="61" t="s">
        <v>7</v>
      </c>
      <c r="D41" s="62"/>
      <c r="E41" s="61"/>
      <c r="F41" s="61"/>
      <c r="G41" s="61"/>
      <c r="H41" s="61"/>
      <c r="I41" s="61"/>
      <c r="J41" s="23"/>
    </row>
  </sheetData>
  <mergeCells count="11">
    <mergeCell ref="C37:I37"/>
    <mergeCell ref="C38:I38"/>
    <mergeCell ref="C39:I39"/>
    <mergeCell ref="C40:I40"/>
    <mergeCell ref="C41:I41"/>
    <mergeCell ref="C36:I36"/>
    <mergeCell ref="D3:J3"/>
    <mergeCell ref="B5:B6"/>
    <mergeCell ref="C5:E5"/>
    <mergeCell ref="F5:H5"/>
    <mergeCell ref="I5:J5"/>
  </mergeCells>
  <pageMargins left="0.7" right="0.7" top="0.75" bottom="0.75" header="0.3" footer="0.3"/>
  <pageSetup paperSize="9"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458B7F-BCC4-4372-BA6C-48EBF20F9D68}">
  <dimension ref="B3:N44"/>
  <sheetViews>
    <sheetView topLeftCell="A23" workbookViewId="0">
      <selection activeCell="M1" sqref="M1"/>
    </sheetView>
  </sheetViews>
  <sheetFormatPr defaultRowHeight="15" x14ac:dyDescent="0.25"/>
  <cols>
    <col min="2" max="2" width="12.42578125" customWidth="1"/>
    <col min="3" max="3" width="17.140625" customWidth="1"/>
    <col min="4" max="4" width="11.42578125" customWidth="1"/>
    <col min="5" max="5" width="21" customWidth="1"/>
    <col min="6" max="6" width="13.85546875" customWidth="1"/>
    <col min="7" max="7" width="17.7109375" customWidth="1"/>
    <col min="8" max="8" width="21.28515625" customWidth="1"/>
    <col min="9" max="10" width="15.85546875" customWidth="1"/>
    <col min="11" max="11" width="11.42578125" customWidth="1"/>
    <col min="12" max="12" width="12.7109375" customWidth="1"/>
    <col min="13" max="13" width="14.7109375" customWidth="1"/>
    <col min="14" max="14" width="11.140625" customWidth="1"/>
  </cols>
  <sheetData>
    <row r="3" spans="2:14" ht="54" customHeight="1" x14ac:dyDescent="0.25">
      <c r="D3" s="53" t="s">
        <v>33</v>
      </c>
      <c r="E3" s="53"/>
      <c r="F3" s="53"/>
      <c r="G3" s="53"/>
      <c r="H3" s="53"/>
      <c r="I3" s="53"/>
      <c r="J3" s="53"/>
    </row>
    <row r="4" spans="2:14" ht="27" thickBot="1" x14ac:dyDescent="0.45">
      <c r="D4" s="1"/>
      <c r="E4" s="2"/>
      <c r="F4" s="2"/>
      <c r="G4" s="2"/>
      <c r="H4" s="2"/>
      <c r="I4" s="2"/>
      <c r="J4" s="2"/>
    </row>
    <row r="5" spans="2:14" x14ac:dyDescent="0.25">
      <c r="B5" s="54" t="s">
        <v>19</v>
      </c>
      <c r="C5" s="56" t="s">
        <v>18</v>
      </c>
      <c r="D5" s="56"/>
      <c r="E5" s="56"/>
      <c r="F5" s="57" t="s">
        <v>17</v>
      </c>
      <c r="G5" s="57"/>
      <c r="H5" s="57"/>
      <c r="I5" s="56" t="s">
        <v>16</v>
      </c>
      <c r="J5" s="58"/>
    </row>
    <row r="6" spans="2:14" ht="26.25" thickBot="1" x14ac:dyDescent="0.3">
      <c r="B6" s="55"/>
      <c r="C6" s="3" t="s">
        <v>0</v>
      </c>
      <c r="D6" s="3" t="s">
        <v>1</v>
      </c>
      <c r="E6" s="4" t="s">
        <v>15</v>
      </c>
      <c r="F6" s="5" t="s">
        <v>0</v>
      </c>
      <c r="G6" s="5" t="s">
        <v>1</v>
      </c>
      <c r="H6" s="30" t="s">
        <v>14</v>
      </c>
      <c r="I6" s="3" t="s">
        <v>0</v>
      </c>
      <c r="J6" s="6" t="s">
        <v>1</v>
      </c>
    </row>
    <row r="7" spans="2:14" x14ac:dyDescent="0.25">
      <c r="B7" s="7">
        <v>1</v>
      </c>
      <c r="C7" s="8">
        <f t="shared" ref="C7:C37" si="0">+ROUND(D7*3.6/1000,1)</f>
        <v>531324.4</v>
      </c>
      <c r="D7" s="24">
        <v>147590101</v>
      </c>
      <c r="E7" s="9" t="s">
        <v>23</v>
      </c>
      <c r="F7" s="8">
        <f>+ROUND(G7*3.6/1000,1)</f>
        <v>0</v>
      </c>
      <c r="G7" s="25">
        <v>0</v>
      </c>
      <c r="H7" s="11"/>
      <c r="I7" s="8">
        <f t="shared" ref="I7:I37" si="1">+ROUND(J7*3.6/1000,1)</f>
        <v>528290.30000000005</v>
      </c>
      <c r="J7" s="26">
        <v>146747308</v>
      </c>
      <c r="K7" s="27"/>
      <c r="L7" s="27"/>
      <c r="M7" s="27"/>
    </row>
    <row r="8" spans="2:14" x14ac:dyDescent="0.25">
      <c r="B8" s="12">
        <v>2</v>
      </c>
      <c r="C8" s="8">
        <f t="shared" si="0"/>
        <v>531257.9</v>
      </c>
      <c r="D8" s="24">
        <v>147571636</v>
      </c>
      <c r="E8" s="9" t="s">
        <v>23</v>
      </c>
      <c r="F8" s="8">
        <f t="shared" ref="F8:F37" si="2">+ROUND(G8*3.6/1000,1)</f>
        <v>0</v>
      </c>
      <c r="G8" s="25">
        <v>0</v>
      </c>
      <c r="H8" s="11"/>
      <c r="I8" s="8">
        <f t="shared" si="1"/>
        <v>3720083.4</v>
      </c>
      <c r="J8" s="26">
        <v>1033356512</v>
      </c>
      <c r="K8" s="27"/>
      <c r="L8" s="27"/>
      <c r="M8" s="27"/>
      <c r="N8" s="27"/>
    </row>
    <row r="9" spans="2:14" x14ac:dyDescent="0.25">
      <c r="B9" s="12">
        <v>3</v>
      </c>
      <c r="C9" s="8">
        <f t="shared" si="0"/>
        <v>468013.5</v>
      </c>
      <c r="D9" s="24">
        <v>130003761</v>
      </c>
      <c r="E9" s="9" t="s">
        <v>23</v>
      </c>
      <c r="F9" s="8">
        <f t="shared" si="2"/>
        <v>3748943.8</v>
      </c>
      <c r="G9" s="25">
        <v>1041373279</v>
      </c>
      <c r="H9" s="11" t="s">
        <v>23</v>
      </c>
      <c r="I9" s="8">
        <f t="shared" si="1"/>
        <v>3252083.4</v>
      </c>
      <c r="J9" s="26">
        <v>903356512</v>
      </c>
      <c r="K9" s="27"/>
      <c r="L9" s="27"/>
      <c r="M9" s="27"/>
      <c r="N9" s="27"/>
    </row>
    <row r="10" spans="2:14" x14ac:dyDescent="0.25">
      <c r="B10" s="12">
        <v>4</v>
      </c>
      <c r="C10" s="8">
        <f t="shared" si="0"/>
        <v>558033.80000000005</v>
      </c>
      <c r="D10" s="24">
        <v>155009392</v>
      </c>
      <c r="E10" s="9" t="s">
        <v>23</v>
      </c>
      <c r="F10" s="8">
        <f t="shared" si="2"/>
        <v>0</v>
      </c>
      <c r="G10" s="24">
        <v>0</v>
      </c>
      <c r="H10" s="9"/>
      <c r="I10" s="8">
        <f t="shared" si="1"/>
        <v>2694083.4</v>
      </c>
      <c r="J10" s="26">
        <v>748356512</v>
      </c>
      <c r="K10" s="27"/>
      <c r="L10" s="27"/>
      <c r="M10" s="27"/>
      <c r="N10" s="27"/>
    </row>
    <row r="11" spans="2:14" x14ac:dyDescent="0.25">
      <c r="B11" s="12">
        <v>5</v>
      </c>
      <c r="C11" s="8">
        <f t="shared" si="0"/>
        <v>542759.19999999995</v>
      </c>
      <c r="D11" s="24">
        <v>150766450</v>
      </c>
      <c r="E11" s="9" t="s">
        <v>23</v>
      </c>
      <c r="F11" s="8">
        <f t="shared" si="2"/>
        <v>0</v>
      </c>
      <c r="G11" s="25">
        <v>0</v>
      </c>
      <c r="H11" s="11"/>
      <c r="I11" s="8">
        <f t="shared" si="1"/>
        <v>2151360</v>
      </c>
      <c r="J11" s="26">
        <v>597599992</v>
      </c>
      <c r="K11" s="27"/>
      <c r="L11" s="27"/>
      <c r="M11" s="27"/>
      <c r="N11" s="27"/>
    </row>
    <row r="12" spans="2:14" x14ac:dyDescent="0.25">
      <c r="B12" s="12">
        <v>6</v>
      </c>
      <c r="C12" s="8">
        <f t="shared" si="0"/>
        <v>542718</v>
      </c>
      <c r="D12" s="24">
        <v>150755012</v>
      </c>
      <c r="E12" s="9" t="s">
        <v>23</v>
      </c>
      <c r="F12" s="8">
        <f t="shared" si="2"/>
        <v>0</v>
      </c>
      <c r="G12" s="25">
        <v>0</v>
      </c>
      <c r="H12" s="9"/>
      <c r="I12" s="8">
        <f t="shared" si="1"/>
        <v>1608636.5</v>
      </c>
      <c r="J12" s="26">
        <v>446843471</v>
      </c>
      <c r="K12" s="27"/>
      <c r="L12" s="27"/>
      <c r="M12" s="27"/>
      <c r="N12" s="27"/>
    </row>
    <row r="13" spans="2:14" x14ac:dyDescent="0.25">
      <c r="B13" s="12">
        <v>7</v>
      </c>
      <c r="C13" s="8">
        <f t="shared" si="0"/>
        <v>542685.80000000005</v>
      </c>
      <c r="D13" s="24">
        <v>150746051</v>
      </c>
      <c r="E13" s="9" t="s">
        <v>23</v>
      </c>
      <c r="F13" s="8">
        <f t="shared" si="2"/>
        <v>0</v>
      </c>
      <c r="G13" s="25">
        <v>0</v>
      </c>
      <c r="H13" s="11"/>
      <c r="I13" s="8">
        <f t="shared" si="1"/>
        <v>1065913</v>
      </c>
      <c r="J13" s="26">
        <v>296086951</v>
      </c>
      <c r="K13" s="27"/>
      <c r="L13" s="27"/>
      <c r="M13" s="27"/>
      <c r="N13" s="27"/>
    </row>
    <row r="14" spans="2:14" x14ac:dyDescent="0.25">
      <c r="B14" s="12">
        <v>8</v>
      </c>
      <c r="C14" s="8">
        <f t="shared" si="0"/>
        <v>509564.1</v>
      </c>
      <c r="D14" s="24">
        <v>141545587</v>
      </c>
      <c r="E14" s="9" t="s">
        <v>23</v>
      </c>
      <c r="F14" s="8">
        <f t="shared" si="2"/>
        <v>0</v>
      </c>
      <c r="G14" s="25">
        <v>0</v>
      </c>
      <c r="H14" s="11"/>
      <c r="I14" s="8">
        <f t="shared" si="1"/>
        <v>539730.80000000005</v>
      </c>
      <c r="J14" s="26">
        <v>149925227</v>
      </c>
      <c r="K14" s="27"/>
      <c r="L14" s="27"/>
      <c r="M14" s="27"/>
      <c r="N14" s="27"/>
    </row>
    <row r="15" spans="2:14" x14ac:dyDescent="0.25">
      <c r="B15" s="12">
        <v>9</v>
      </c>
      <c r="C15" s="8">
        <f t="shared" si="0"/>
        <v>428727.8</v>
      </c>
      <c r="D15" s="24">
        <v>119091053</v>
      </c>
      <c r="E15" s="9" t="s">
        <v>23</v>
      </c>
      <c r="F15" s="8">
        <f t="shared" si="2"/>
        <v>0</v>
      </c>
      <c r="G15" s="25">
        <v>0</v>
      </c>
      <c r="H15" s="11"/>
      <c r="I15" s="8">
        <f t="shared" si="1"/>
        <v>110939.2</v>
      </c>
      <c r="J15" s="26">
        <v>30816437</v>
      </c>
      <c r="K15" s="27"/>
      <c r="L15" s="27"/>
      <c r="M15" s="27"/>
      <c r="N15" s="27"/>
    </row>
    <row r="16" spans="2:14" x14ac:dyDescent="0.25">
      <c r="B16" s="12">
        <v>10</v>
      </c>
      <c r="C16" s="8">
        <f t="shared" si="0"/>
        <v>113824.3</v>
      </c>
      <c r="D16" s="24">
        <v>31617869</v>
      </c>
      <c r="E16" s="9" t="s">
        <v>23</v>
      </c>
      <c r="F16" s="8">
        <f t="shared" si="2"/>
        <v>0</v>
      </c>
      <c r="G16" s="25">
        <v>0</v>
      </c>
      <c r="H16" s="11"/>
      <c r="I16" s="8">
        <f t="shared" si="1"/>
        <v>3456632.1</v>
      </c>
      <c r="J16" s="26">
        <v>960175580</v>
      </c>
      <c r="K16" s="27"/>
      <c r="L16" s="27"/>
      <c r="M16" s="27"/>
      <c r="N16" s="27"/>
    </row>
    <row r="17" spans="2:14" x14ac:dyDescent="0.25">
      <c r="B17" s="12">
        <v>11</v>
      </c>
      <c r="C17" s="8">
        <f t="shared" si="0"/>
        <v>388899.1</v>
      </c>
      <c r="D17" s="24">
        <v>108027537</v>
      </c>
      <c r="E17" s="9" t="s">
        <v>23</v>
      </c>
      <c r="F17" s="8">
        <f t="shared" si="2"/>
        <v>3483662</v>
      </c>
      <c r="G17" s="25">
        <v>967683890</v>
      </c>
      <c r="H17" s="11" t="s">
        <v>23</v>
      </c>
      <c r="I17" s="8">
        <f t="shared" si="1"/>
        <v>3067832.1</v>
      </c>
      <c r="J17" s="26">
        <v>852175580</v>
      </c>
      <c r="K17" s="27"/>
      <c r="L17" s="27"/>
      <c r="N17" s="27"/>
    </row>
    <row r="18" spans="2:14" x14ac:dyDescent="0.25">
      <c r="B18" s="12">
        <v>12</v>
      </c>
      <c r="C18" s="8">
        <f t="shared" si="0"/>
        <v>503953.8</v>
      </c>
      <c r="D18" s="24">
        <v>139987162</v>
      </c>
      <c r="E18" s="9" t="s">
        <v>23</v>
      </c>
      <c r="F18" s="8">
        <f t="shared" si="2"/>
        <v>0</v>
      </c>
      <c r="G18" s="25">
        <v>0</v>
      </c>
      <c r="H18" s="11"/>
      <c r="I18" s="8">
        <f t="shared" si="1"/>
        <v>2563832.1</v>
      </c>
      <c r="J18" s="26">
        <v>712175580</v>
      </c>
      <c r="K18" s="27"/>
      <c r="L18" s="27"/>
      <c r="N18" s="27"/>
    </row>
    <row r="19" spans="2:14" x14ac:dyDescent="0.25">
      <c r="B19" s="12">
        <v>13</v>
      </c>
      <c r="C19" s="8">
        <f t="shared" si="0"/>
        <v>442789.7</v>
      </c>
      <c r="D19" s="24">
        <v>122997127</v>
      </c>
      <c r="E19" s="9" t="s">
        <v>23</v>
      </c>
      <c r="F19" s="8">
        <f t="shared" si="2"/>
        <v>0</v>
      </c>
      <c r="G19" s="25">
        <v>0</v>
      </c>
      <c r="H19" s="11"/>
      <c r="I19" s="8">
        <f t="shared" si="1"/>
        <v>2121060.2999999998</v>
      </c>
      <c r="J19" s="26">
        <v>589183405</v>
      </c>
      <c r="K19" s="27"/>
      <c r="L19" s="27"/>
      <c r="N19" s="27"/>
    </row>
    <row r="20" spans="2:14" x14ac:dyDescent="0.25">
      <c r="B20" s="12">
        <v>14</v>
      </c>
      <c r="C20" s="8">
        <f t="shared" si="0"/>
        <v>280580.40000000002</v>
      </c>
      <c r="D20" s="24">
        <v>77939009</v>
      </c>
      <c r="E20" s="9" t="s">
        <v>23</v>
      </c>
      <c r="F20" s="8">
        <f t="shared" si="2"/>
        <v>0</v>
      </c>
      <c r="G20" s="25">
        <v>0</v>
      </c>
      <c r="H20" s="9"/>
      <c r="I20" s="8">
        <f t="shared" si="1"/>
        <v>1840443.5</v>
      </c>
      <c r="J20" s="26">
        <v>511234298</v>
      </c>
      <c r="K20" s="27"/>
      <c r="L20" s="27"/>
      <c r="N20" s="27"/>
    </row>
    <row r="21" spans="2:14" x14ac:dyDescent="0.25">
      <c r="B21" s="12">
        <v>15</v>
      </c>
      <c r="C21" s="8">
        <f t="shared" si="0"/>
        <v>280646</v>
      </c>
      <c r="D21" s="24">
        <v>77957230</v>
      </c>
      <c r="E21" s="9" t="s">
        <v>23</v>
      </c>
      <c r="F21" s="8">
        <f t="shared" si="2"/>
        <v>0</v>
      </c>
      <c r="G21" s="25">
        <v>0</v>
      </c>
      <c r="H21" s="11"/>
      <c r="I21" s="8">
        <f t="shared" si="1"/>
        <v>1559826.7</v>
      </c>
      <c r="J21" s="26">
        <v>433285192</v>
      </c>
      <c r="K21" s="27"/>
      <c r="L21" s="27"/>
      <c r="N21" s="27"/>
    </row>
    <row r="22" spans="2:14" x14ac:dyDescent="0.25">
      <c r="B22" s="12">
        <v>16</v>
      </c>
      <c r="C22" s="8">
        <f t="shared" si="0"/>
        <v>444244.1</v>
      </c>
      <c r="D22" s="24">
        <v>123401131</v>
      </c>
      <c r="E22" s="9" t="s">
        <v>23</v>
      </c>
      <c r="F22" s="8">
        <f t="shared" si="2"/>
        <v>0</v>
      </c>
      <c r="G22" s="25">
        <v>0</v>
      </c>
      <c r="H22" s="11"/>
      <c r="I22" s="8">
        <f t="shared" si="1"/>
        <v>1115524.1000000001</v>
      </c>
      <c r="J22" s="26">
        <v>309867815</v>
      </c>
      <c r="K22" s="27"/>
      <c r="L22" s="27"/>
      <c r="N22" s="27"/>
    </row>
    <row r="23" spans="2:14" x14ac:dyDescent="0.25">
      <c r="B23" s="12">
        <v>17</v>
      </c>
      <c r="C23" s="8">
        <f t="shared" si="0"/>
        <v>450709.9</v>
      </c>
      <c r="D23" s="24">
        <v>125197201</v>
      </c>
      <c r="E23" s="9" t="s">
        <v>23</v>
      </c>
      <c r="F23" s="8">
        <f t="shared" si="2"/>
        <v>0</v>
      </c>
      <c r="G23" s="25">
        <v>0</v>
      </c>
      <c r="H23" s="11"/>
      <c r="I23" s="8">
        <f t="shared" si="1"/>
        <v>664807.4</v>
      </c>
      <c r="J23" s="26">
        <v>184668709</v>
      </c>
      <c r="K23" s="27"/>
      <c r="N23" s="27"/>
    </row>
    <row r="24" spans="2:14" x14ac:dyDescent="0.25">
      <c r="B24" s="12">
        <v>18</v>
      </c>
      <c r="C24" s="8">
        <f t="shared" si="0"/>
        <v>170030.2</v>
      </c>
      <c r="D24" s="24">
        <v>47230618</v>
      </c>
      <c r="E24" s="9" t="s">
        <v>23</v>
      </c>
      <c r="F24" s="8">
        <f t="shared" si="2"/>
        <v>0</v>
      </c>
      <c r="G24" s="25">
        <v>0</v>
      </c>
      <c r="H24" s="11"/>
      <c r="I24" s="8">
        <f t="shared" si="1"/>
        <v>494707.4</v>
      </c>
      <c r="J24" s="26">
        <v>137418709</v>
      </c>
      <c r="K24" s="27"/>
      <c r="N24" s="27"/>
    </row>
    <row r="25" spans="2:14" x14ac:dyDescent="0.25">
      <c r="B25" s="12">
        <v>19</v>
      </c>
      <c r="C25" s="8">
        <f t="shared" si="0"/>
        <v>170088.9</v>
      </c>
      <c r="D25" s="24">
        <v>47246920</v>
      </c>
      <c r="E25" s="9" t="s">
        <v>23</v>
      </c>
      <c r="F25" s="8">
        <f t="shared" si="2"/>
        <v>0</v>
      </c>
      <c r="G25" s="25">
        <v>0</v>
      </c>
      <c r="H25" s="11"/>
      <c r="I25" s="8">
        <f t="shared" si="1"/>
        <v>324607.40000000002</v>
      </c>
      <c r="J25" s="26">
        <v>90168709</v>
      </c>
      <c r="K25" s="27"/>
      <c r="N25" s="27"/>
    </row>
    <row r="26" spans="2:14" x14ac:dyDescent="0.25">
      <c r="B26" s="12">
        <v>20</v>
      </c>
      <c r="C26" s="8">
        <f t="shared" si="0"/>
        <v>163720.9</v>
      </c>
      <c r="D26" s="24">
        <v>45478024</v>
      </c>
      <c r="E26" s="9" t="s">
        <v>23</v>
      </c>
      <c r="F26" s="8">
        <f t="shared" si="2"/>
        <v>0</v>
      </c>
      <c r="G26" s="25">
        <v>0</v>
      </c>
      <c r="H26" s="11"/>
      <c r="I26" s="8">
        <f t="shared" si="1"/>
        <v>160807.4</v>
      </c>
      <c r="J26" s="26">
        <v>44668709</v>
      </c>
      <c r="K26" s="27"/>
      <c r="N26" s="27"/>
    </row>
    <row r="27" spans="2:14" x14ac:dyDescent="0.25">
      <c r="B27" s="12">
        <v>21</v>
      </c>
      <c r="C27" s="8">
        <f t="shared" si="0"/>
        <v>0</v>
      </c>
      <c r="D27" s="24">
        <v>0</v>
      </c>
      <c r="E27" s="9" t="s">
        <v>23</v>
      </c>
      <c r="F27" s="8">
        <f t="shared" si="2"/>
        <v>0</v>
      </c>
      <c r="G27" s="25">
        <v>0</v>
      </c>
      <c r="H27" s="9"/>
      <c r="I27" s="8">
        <f t="shared" si="1"/>
        <v>160807.4</v>
      </c>
      <c r="J27" s="26">
        <v>44668709</v>
      </c>
      <c r="K27" s="27"/>
      <c r="N27" s="27"/>
    </row>
    <row r="28" spans="2:14" x14ac:dyDescent="0.25">
      <c r="B28" s="12">
        <v>22</v>
      </c>
      <c r="C28" s="8">
        <f t="shared" si="0"/>
        <v>0</v>
      </c>
      <c r="D28" s="24">
        <v>0</v>
      </c>
      <c r="E28" s="9" t="s">
        <v>23</v>
      </c>
      <c r="F28" s="8">
        <f t="shared" si="2"/>
        <v>0</v>
      </c>
      <c r="G28" s="25">
        <v>0</v>
      </c>
      <c r="H28" s="9"/>
      <c r="I28" s="8">
        <f t="shared" si="1"/>
        <v>160807.4</v>
      </c>
      <c r="J28" s="26">
        <v>44668709</v>
      </c>
      <c r="K28" s="27"/>
      <c r="N28" s="27"/>
    </row>
    <row r="29" spans="2:14" x14ac:dyDescent="0.25">
      <c r="B29" s="12">
        <v>23</v>
      </c>
      <c r="C29" s="8">
        <f t="shared" si="0"/>
        <v>163832.4</v>
      </c>
      <c r="D29" s="24">
        <v>45509000</v>
      </c>
      <c r="E29" s="9" t="s">
        <v>23</v>
      </c>
      <c r="F29" s="8">
        <f t="shared" si="2"/>
        <v>0</v>
      </c>
      <c r="G29" s="25">
        <v>0</v>
      </c>
      <c r="H29" s="11"/>
      <c r="I29" s="8">
        <f t="shared" si="1"/>
        <v>3674652.6</v>
      </c>
      <c r="J29" s="26">
        <v>1020736844</v>
      </c>
      <c r="K29" s="27"/>
      <c r="N29" s="27"/>
    </row>
    <row r="30" spans="2:14" x14ac:dyDescent="0.25">
      <c r="B30" s="12">
        <v>24</v>
      </c>
      <c r="C30" s="8">
        <f t="shared" si="0"/>
        <v>468077.7</v>
      </c>
      <c r="D30" s="24">
        <v>130021578</v>
      </c>
      <c r="E30" s="9" t="s">
        <v>23</v>
      </c>
      <c r="F30" s="8">
        <f t="shared" si="2"/>
        <v>3717421.7</v>
      </c>
      <c r="G30" s="25">
        <v>1032617138</v>
      </c>
      <c r="H30" s="11" t="s">
        <v>23</v>
      </c>
      <c r="I30" s="8">
        <f t="shared" si="1"/>
        <v>3206652.6</v>
      </c>
      <c r="J30" s="26">
        <v>890736844</v>
      </c>
      <c r="K30" s="27"/>
      <c r="L30" s="29"/>
      <c r="M30" s="28"/>
      <c r="N30" s="27"/>
    </row>
    <row r="31" spans="2:14" x14ac:dyDescent="0.25">
      <c r="B31" s="12">
        <v>25</v>
      </c>
      <c r="C31" s="8">
        <f t="shared" si="0"/>
        <v>558074.6</v>
      </c>
      <c r="D31" s="24">
        <v>155020711</v>
      </c>
      <c r="E31" s="9" t="s">
        <v>23</v>
      </c>
      <c r="F31" s="8">
        <f t="shared" si="2"/>
        <v>0</v>
      </c>
      <c r="G31" s="25">
        <v>0</v>
      </c>
      <c r="H31" s="11"/>
      <c r="I31" s="8">
        <f t="shared" si="1"/>
        <v>2648652.6</v>
      </c>
      <c r="J31" s="26">
        <v>735736844</v>
      </c>
      <c r="K31" s="27"/>
      <c r="M31" s="28"/>
    </row>
    <row r="32" spans="2:14" x14ac:dyDescent="0.25">
      <c r="B32" s="12">
        <v>26</v>
      </c>
      <c r="C32" s="8">
        <f t="shared" si="0"/>
        <v>542730</v>
      </c>
      <c r="D32" s="24">
        <v>150758340</v>
      </c>
      <c r="E32" s="9" t="s">
        <v>23</v>
      </c>
      <c r="F32" s="8">
        <f t="shared" si="2"/>
        <v>0</v>
      </c>
      <c r="G32" s="25">
        <v>0</v>
      </c>
      <c r="H32" s="11"/>
      <c r="I32" s="8">
        <f t="shared" si="1"/>
        <v>2105941.7999999998</v>
      </c>
      <c r="J32" s="26">
        <v>584983844</v>
      </c>
      <c r="K32" s="27"/>
      <c r="M32" s="28"/>
    </row>
    <row r="33" spans="2:13" x14ac:dyDescent="0.25">
      <c r="B33" s="12">
        <v>27</v>
      </c>
      <c r="C33" s="8">
        <f t="shared" si="0"/>
        <v>542701.5</v>
      </c>
      <c r="D33" s="24">
        <v>150750404</v>
      </c>
      <c r="E33" s="9" t="s">
        <v>23</v>
      </c>
      <c r="F33" s="8">
        <f t="shared" si="2"/>
        <v>0</v>
      </c>
      <c r="G33" s="25">
        <v>0</v>
      </c>
      <c r="H33" s="11"/>
      <c r="I33" s="8">
        <f t="shared" si="1"/>
        <v>1563231</v>
      </c>
      <c r="J33" s="26">
        <v>434230844</v>
      </c>
      <c r="K33" s="27"/>
      <c r="M33" s="28"/>
    </row>
    <row r="34" spans="2:13" x14ac:dyDescent="0.25">
      <c r="B34" s="12">
        <v>28</v>
      </c>
      <c r="C34" s="8">
        <f t="shared" si="0"/>
        <v>542678.6</v>
      </c>
      <c r="D34" s="24">
        <v>150744049</v>
      </c>
      <c r="E34" s="9" t="s">
        <v>23</v>
      </c>
      <c r="F34" s="8">
        <f t="shared" si="2"/>
        <v>0</v>
      </c>
      <c r="G34" s="25">
        <v>0</v>
      </c>
      <c r="H34" s="11"/>
      <c r="I34" s="8">
        <f t="shared" si="1"/>
        <v>1020520.2</v>
      </c>
      <c r="J34" s="26">
        <v>283477844</v>
      </c>
      <c r="K34" s="27"/>
    </row>
    <row r="35" spans="2:13" x14ac:dyDescent="0.25">
      <c r="B35" s="12">
        <v>29</v>
      </c>
      <c r="C35" s="8">
        <f t="shared" si="0"/>
        <v>542803.69999999995</v>
      </c>
      <c r="D35" s="24">
        <v>150778795</v>
      </c>
      <c r="E35" s="9" t="s">
        <v>23</v>
      </c>
      <c r="F35" s="8">
        <f t="shared" si="2"/>
        <v>0</v>
      </c>
      <c r="G35" s="25">
        <v>0</v>
      </c>
      <c r="H35" s="11"/>
      <c r="I35" s="8">
        <f t="shared" si="1"/>
        <v>477809.4</v>
      </c>
      <c r="J35" s="26">
        <v>132724844</v>
      </c>
      <c r="K35" s="27"/>
    </row>
    <row r="36" spans="2:13" x14ac:dyDescent="0.25">
      <c r="B36" s="12">
        <v>30</v>
      </c>
      <c r="C36" s="8">
        <f t="shared" si="0"/>
        <v>482445</v>
      </c>
      <c r="D36" s="24">
        <v>134012490</v>
      </c>
      <c r="E36" s="9" t="s">
        <v>23</v>
      </c>
      <c r="F36" s="8">
        <f t="shared" si="2"/>
        <v>0</v>
      </c>
      <c r="G36" s="25">
        <v>0</v>
      </c>
      <c r="H36" s="11"/>
      <c r="I36" s="8">
        <f t="shared" si="1"/>
        <v>3461795.8</v>
      </c>
      <c r="J36" s="26">
        <v>961609937</v>
      </c>
      <c r="K36" s="27"/>
    </row>
    <row r="37" spans="2:13" ht="15.75" thickBot="1" x14ac:dyDescent="0.3">
      <c r="B37" s="31">
        <v>31</v>
      </c>
      <c r="C37" s="32">
        <f t="shared" si="0"/>
        <v>440440.4</v>
      </c>
      <c r="D37" s="33">
        <v>122344552</v>
      </c>
      <c r="E37" s="34" t="s">
        <v>23</v>
      </c>
      <c r="F37" s="32">
        <f t="shared" si="2"/>
        <v>3512107.7</v>
      </c>
      <c r="G37" s="35">
        <v>975585460</v>
      </c>
      <c r="H37" s="36" t="s">
        <v>23</v>
      </c>
      <c r="I37" s="32">
        <f t="shared" si="1"/>
        <v>3029795.8</v>
      </c>
      <c r="J37" s="37">
        <v>841609937</v>
      </c>
      <c r="K37" s="27"/>
    </row>
    <row r="38" spans="2:13" ht="15.75" thickBot="1" x14ac:dyDescent="0.3">
      <c r="B38" s="13"/>
      <c r="C38" s="14"/>
      <c r="D38" s="14"/>
      <c r="E38" s="15"/>
      <c r="F38" s="16"/>
      <c r="G38" s="16"/>
      <c r="H38" s="17"/>
      <c r="I38" s="14"/>
      <c r="J38" s="14"/>
    </row>
    <row r="39" spans="2:13" x14ac:dyDescent="0.25">
      <c r="B39" s="18" t="s">
        <v>2</v>
      </c>
      <c r="C39" s="51" t="s">
        <v>13</v>
      </c>
      <c r="D39" s="51"/>
      <c r="E39" s="51"/>
      <c r="F39" s="52"/>
      <c r="G39" s="52"/>
      <c r="H39" s="52"/>
      <c r="I39" s="52"/>
      <c r="J39" s="19"/>
    </row>
    <row r="40" spans="2:13" ht="24" customHeight="1" x14ac:dyDescent="0.25">
      <c r="B40" s="20" t="s">
        <v>3</v>
      </c>
      <c r="C40" s="59" t="s">
        <v>12</v>
      </c>
      <c r="D40" s="59"/>
      <c r="E40" s="59"/>
      <c r="F40" s="59"/>
      <c r="G40" s="59"/>
      <c r="H40" s="59"/>
      <c r="I40" s="59"/>
      <c r="J40" s="21"/>
    </row>
    <row r="41" spans="2:13" ht="22.5" customHeight="1" x14ac:dyDescent="0.25">
      <c r="B41" s="20" t="s">
        <v>4</v>
      </c>
      <c r="C41" s="59" t="s">
        <v>11</v>
      </c>
      <c r="D41" s="59"/>
      <c r="E41" s="59"/>
      <c r="F41" s="60"/>
      <c r="G41" s="60"/>
      <c r="H41" s="60"/>
      <c r="I41" s="60"/>
      <c r="J41" s="21"/>
    </row>
    <row r="42" spans="2:13" x14ac:dyDescent="0.25">
      <c r="B42" s="20" t="s">
        <v>5</v>
      </c>
      <c r="C42" s="59" t="s">
        <v>10</v>
      </c>
      <c r="D42" s="59"/>
      <c r="E42" s="59"/>
      <c r="F42" s="59"/>
      <c r="G42" s="59"/>
      <c r="H42" s="59"/>
      <c r="I42" s="59"/>
      <c r="J42" s="21"/>
    </row>
    <row r="43" spans="2:13" x14ac:dyDescent="0.25">
      <c r="B43" s="20" t="s">
        <v>6</v>
      </c>
      <c r="C43" s="59" t="s">
        <v>9</v>
      </c>
      <c r="D43" s="59"/>
      <c r="E43" s="59"/>
      <c r="F43" s="59"/>
      <c r="G43" s="59"/>
      <c r="H43" s="59"/>
      <c r="I43" s="59"/>
      <c r="J43" s="21"/>
    </row>
    <row r="44" spans="2:13" ht="23.25" customHeight="1" thickBot="1" x14ac:dyDescent="0.3">
      <c r="B44" s="22" t="s">
        <v>8</v>
      </c>
      <c r="C44" s="61" t="s">
        <v>7</v>
      </c>
      <c r="D44" s="62"/>
      <c r="E44" s="61"/>
      <c r="F44" s="61"/>
      <c r="G44" s="61"/>
      <c r="H44" s="61"/>
      <c r="I44" s="61"/>
      <c r="J44" s="23"/>
    </row>
  </sheetData>
  <mergeCells count="11">
    <mergeCell ref="C40:I40"/>
    <mergeCell ref="C41:I41"/>
    <mergeCell ref="C42:I42"/>
    <mergeCell ref="C43:I43"/>
    <mergeCell ref="C44:I44"/>
    <mergeCell ref="C39:I39"/>
    <mergeCell ref="D3:J3"/>
    <mergeCell ref="B5:B6"/>
    <mergeCell ref="C5:E5"/>
    <mergeCell ref="F5:H5"/>
    <mergeCell ref="I5:J5"/>
  </mergeCells>
  <pageMargins left="0.7" right="0.7" top="0.75" bottom="0.75" header="0.3" footer="0.3"/>
  <pageSetup paperSize="9"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41CD2E-095D-4DFD-AA02-DE9F19BE1620}">
  <dimension ref="B3:N44"/>
  <sheetViews>
    <sheetView workbookViewId="0">
      <selection activeCell="M1" sqref="M1"/>
    </sheetView>
  </sheetViews>
  <sheetFormatPr defaultRowHeight="15" x14ac:dyDescent="0.25"/>
  <cols>
    <col min="2" max="2" width="12.42578125" customWidth="1"/>
    <col min="3" max="3" width="17.140625" customWidth="1"/>
    <col min="4" max="4" width="11.42578125" customWidth="1"/>
    <col min="5" max="5" width="21" customWidth="1"/>
    <col min="6" max="6" width="13.85546875" customWidth="1"/>
    <col min="7" max="7" width="17.7109375" customWidth="1"/>
    <col min="8" max="8" width="22.140625" customWidth="1"/>
    <col min="9" max="10" width="15.85546875" customWidth="1"/>
    <col min="11" max="11" width="11.85546875" bestFit="1" customWidth="1"/>
    <col min="12" max="12" width="12.7109375" customWidth="1"/>
    <col min="13" max="13" width="14.7109375" customWidth="1"/>
    <col min="14" max="14" width="11.140625" customWidth="1"/>
  </cols>
  <sheetData>
    <row r="3" spans="2:14" ht="54" customHeight="1" x14ac:dyDescent="0.25">
      <c r="D3" s="53" t="s">
        <v>34</v>
      </c>
      <c r="E3" s="53"/>
      <c r="F3" s="53"/>
      <c r="G3" s="53"/>
      <c r="H3" s="53"/>
      <c r="I3" s="53"/>
      <c r="J3" s="53"/>
    </row>
    <row r="4" spans="2:14" ht="27" thickBot="1" x14ac:dyDescent="0.45">
      <c r="D4" s="1"/>
      <c r="E4" s="2"/>
      <c r="F4" s="2"/>
      <c r="G4" s="2"/>
      <c r="H4" s="2"/>
      <c r="I4" s="2"/>
      <c r="J4" s="2"/>
    </row>
    <row r="5" spans="2:14" x14ac:dyDescent="0.25">
      <c r="B5" s="54" t="s">
        <v>19</v>
      </c>
      <c r="C5" s="56" t="s">
        <v>18</v>
      </c>
      <c r="D5" s="56"/>
      <c r="E5" s="56"/>
      <c r="F5" s="57" t="s">
        <v>17</v>
      </c>
      <c r="G5" s="57"/>
      <c r="H5" s="57"/>
      <c r="I5" s="56" t="s">
        <v>16</v>
      </c>
      <c r="J5" s="58"/>
    </row>
    <row r="6" spans="2:14" ht="26.25" thickBot="1" x14ac:dyDescent="0.3">
      <c r="B6" s="55"/>
      <c r="C6" s="3" t="s">
        <v>0</v>
      </c>
      <c r="D6" s="3" t="s">
        <v>1</v>
      </c>
      <c r="E6" s="4" t="s">
        <v>15</v>
      </c>
      <c r="F6" s="5" t="s">
        <v>0</v>
      </c>
      <c r="G6" s="5" t="s">
        <v>1</v>
      </c>
      <c r="H6" s="30" t="s">
        <v>14</v>
      </c>
      <c r="I6" s="3" t="s">
        <v>0</v>
      </c>
      <c r="J6" s="6" t="s">
        <v>1</v>
      </c>
    </row>
    <row r="7" spans="2:14" x14ac:dyDescent="0.25">
      <c r="B7" s="7">
        <v>1</v>
      </c>
      <c r="C7" s="8">
        <f t="shared" ref="C7:C37" si="0">+ROUND(D7*3.6/1000,1)</f>
        <v>288650.40000000002</v>
      </c>
      <c r="D7" s="24">
        <v>80180667</v>
      </c>
      <c r="E7" s="9" t="s">
        <v>23</v>
      </c>
      <c r="F7" s="8">
        <f>+ROUND(G7*3.6/1000,1)</f>
        <v>3744864.9</v>
      </c>
      <c r="G7" s="25">
        <v>1040240242</v>
      </c>
      <c r="H7" s="11" t="s">
        <v>23</v>
      </c>
      <c r="I7" s="8">
        <f t="shared" ref="I7:I37" si="1">+ROUND(J7*3.6/1000,1)</f>
        <v>3429914</v>
      </c>
      <c r="J7" s="26">
        <v>952753878.99999988</v>
      </c>
      <c r="K7" s="27"/>
      <c r="M7" s="27"/>
    </row>
    <row r="8" spans="2:14" x14ac:dyDescent="0.25">
      <c r="B8" s="12">
        <v>2</v>
      </c>
      <c r="C8" s="8">
        <f t="shared" si="0"/>
        <v>316790.7</v>
      </c>
      <c r="D8" s="24">
        <v>87997424</v>
      </c>
      <c r="E8" s="9" t="s">
        <v>23</v>
      </c>
      <c r="F8" s="8">
        <f t="shared" ref="F8:F37" si="2">+ROUND(G8*3.6/1000,1)</f>
        <v>0</v>
      </c>
      <c r="G8" s="25">
        <v>0</v>
      </c>
      <c r="H8" s="11"/>
      <c r="I8" s="8">
        <f t="shared" si="1"/>
        <v>3113114</v>
      </c>
      <c r="J8" s="26">
        <v>864753878.99999988</v>
      </c>
      <c r="K8" s="27"/>
      <c r="M8" s="27"/>
      <c r="N8" s="27"/>
    </row>
    <row r="9" spans="2:14" x14ac:dyDescent="0.25">
      <c r="B9" s="12">
        <v>3</v>
      </c>
      <c r="C9" s="8">
        <f t="shared" si="0"/>
        <v>316801.40000000002</v>
      </c>
      <c r="D9" s="24">
        <v>88000396</v>
      </c>
      <c r="E9" s="9" t="s">
        <v>23</v>
      </c>
      <c r="F9" s="8">
        <f t="shared" si="2"/>
        <v>0</v>
      </c>
      <c r="G9" s="25">
        <v>0</v>
      </c>
      <c r="H9" s="11"/>
      <c r="I9" s="8">
        <f t="shared" si="1"/>
        <v>2796314</v>
      </c>
      <c r="J9" s="26">
        <v>776753879</v>
      </c>
      <c r="K9" s="27"/>
      <c r="M9" s="27"/>
      <c r="N9" s="27"/>
    </row>
    <row r="10" spans="2:14" x14ac:dyDescent="0.25">
      <c r="B10" s="12">
        <v>4</v>
      </c>
      <c r="C10" s="8">
        <f t="shared" si="0"/>
        <v>316857.3</v>
      </c>
      <c r="D10" s="24">
        <v>88015909</v>
      </c>
      <c r="E10" s="9" t="s">
        <v>23</v>
      </c>
      <c r="F10" s="8">
        <f t="shared" si="2"/>
        <v>0</v>
      </c>
      <c r="G10" s="24">
        <v>0</v>
      </c>
      <c r="H10" s="9"/>
      <c r="I10" s="8">
        <f t="shared" si="1"/>
        <v>2479514</v>
      </c>
      <c r="J10" s="26">
        <v>688753879</v>
      </c>
      <c r="K10" s="27"/>
      <c r="M10" s="27"/>
      <c r="N10" s="27"/>
    </row>
    <row r="11" spans="2:14" x14ac:dyDescent="0.25">
      <c r="B11" s="12">
        <v>5</v>
      </c>
      <c r="C11" s="8">
        <f t="shared" si="0"/>
        <v>0</v>
      </c>
      <c r="D11" s="24">
        <v>0</v>
      </c>
      <c r="E11" s="9" t="s">
        <v>23</v>
      </c>
      <c r="F11" s="8">
        <f t="shared" si="2"/>
        <v>0</v>
      </c>
      <c r="G11" s="25">
        <v>0</v>
      </c>
      <c r="H11" s="11"/>
      <c r="I11" s="8">
        <f t="shared" si="1"/>
        <v>2479514</v>
      </c>
      <c r="J11" s="26">
        <v>688753879</v>
      </c>
      <c r="K11" s="27"/>
      <c r="M11" s="27"/>
      <c r="N11" s="27"/>
    </row>
    <row r="12" spans="2:14" x14ac:dyDescent="0.25">
      <c r="B12" s="12">
        <v>6</v>
      </c>
      <c r="C12" s="8">
        <f t="shared" si="0"/>
        <v>0</v>
      </c>
      <c r="D12" s="24">
        <v>0</v>
      </c>
      <c r="E12" s="9" t="s">
        <v>23</v>
      </c>
      <c r="F12" s="8">
        <f t="shared" si="2"/>
        <v>0</v>
      </c>
      <c r="G12" s="25">
        <v>0</v>
      </c>
      <c r="H12" s="9"/>
      <c r="I12" s="8">
        <f t="shared" si="1"/>
        <v>2479514</v>
      </c>
      <c r="J12" s="26">
        <v>688753879</v>
      </c>
      <c r="K12" s="27"/>
      <c r="M12" s="27"/>
      <c r="N12" s="27"/>
    </row>
    <row r="13" spans="2:14" x14ac:dyDescent="0.25">
      <c r="B13" s="12">
        <v>7</v>
      </c>
      <c r="C13" s="8">
        <f t="shared" si="0"/>
        <v>804.3</v>
      </c>
      <c r="D13" s="24">
        <v>223430</v>
      </c>
      <c r="E13" s="9" t="s">
        <v>23</v>
      </c>
      <c r="F13" s="8">
        <f t="shared" si="2"/>
        <v>0</v>
      </c>
      <c r="G13" s="25">
        <v>0</v>
      </c>
      <c r="H13" s="11"/>
      <c r="I13" s="8">
        <f t="shared" si="1"/>
        <v>2479514</v>
      </c>
      <c r="J13" s="26">
        <v>688753879</v>
      </c>
      <c r="K13" s="27"/>
      <c r="M13" s="27"/>
      <c r="N13" s="27"/>
    </row>
    <row r="14" spans="2:14" x14ac:dyDescent="0.25">
      <c r="B14" s="12">
        <v>8</v>
      </c>
      <c r="C14" s="8">
        <f t="shared" si="0"/>
        <v>360134.2</v>
      </c>
      <c r="D14" s="24">
        <v>100037287</v>
      </c>
      <c r="E14" s="9" t="s">
        <v>23</v>
      </c>
      <c r="F14" s="8">
        <f t="shared" si="2"/>
        <v>0</v>
      </c>
      <c r="G14" s="25">
        <v>0</v>
      </c>
      <c r="H14" s="11"/>
      <c r="I14" s="8">
        <f t="shared" si="1"/>
        <v>2162714</v>
      </c>
      <c r="J14" s="26">
        <v>600753879</v>
      </c>
      <c r="K14" s="27"/>
      <c r="M14" s="27"/>
      <c r="N14" s="27"/>
    </row>
    <row r="15" spans="2:14" x14ac:dyDescent="0.25">
      <c r="B15" s="12">
        <v>9</v>
      </c>
      <c r="C15" s="8">
        <f t="shared" si="0"/>
        <v>541442.1</v>
      </c>
      <c r="D15" s="24">
        <v>150400573</v>
      </c>
      <c r="E15" s="9" t="s">
        <v>23</v>
      </c>
      <c r="F15" s="8">
        <f t="shared" si="2"/>
        <v>0</v>
      </c>
      <c r="G15" s="25">
        <v>0</v>
      </c>
      <c r="H15" s="11"/>
      <c r="I15" s="8">
        <f t="shared" si="1"/>
        <v>1621287.3</v>
      </c>
      <c r="J15" s="26">
        <v>450357587.00000006</v>
      </c>
      <c r="K15" s="27"/>
      <c r="M15" s="27"/>
      <c r="N15" s="27"/>
    </row>
    <row r="16" spans="2:14" x14ac:dyDescent="0.25">
      <c r="B16" s="12">
        <v>10</v>
      </c>
      <c r="C16" s="8">
        <f t="shared" si="0"/>
        <v>537487.1</v>
      </c>
      <c r="D16" s="24">
        <v>149301978</v>
      </c>
      <c r="E16" s="9" t="s">
        <v>23</v>
      </c>
      <c r="F16" s="8">
        <f t="shared" si="2"/>
        <v>0</v>
      </c>
      <c r="G16" s="25">
        <v>0</v>
      </c>
      <c r="H16" s="11"/>
      <c r="I16" s="8">
        <f t="shared" si="1"/>
        <v>1083843</v>
      </c>
      <c r="J16" s="26">
        <v>301067509.00000006</v>
      </c>
      <c r="K16" s="27"/>
      <c r="M16" s="27"/>
      <c r="N16" s="27"/>
    </row>
    <row r="17" spans="2:14" x14ac:dyDescent="0.25">
      <c r="B17" s="12">
        <v>11</v>
      </c>
      <c r="C17" s="8">
        <f t="shared" si="0"/>
        <v>537420</v>
      </c>
      <c r="D17" s="24">
        <v>149283339</v>
      </c>
      <c r="E17" s="9" t="s">
        <v>23</v>
      </c>
      <c r="F17" s="8">
        <f t="shared" si="2"/>
        <v>0</v>
      </c>
      <c r="G17" s="25">
        <v>0</v>
      </c>
      <c r="H17" s="11"/>
      <c r="I17" s="8">
        <f t="shared" si="1"/>
        <v>546398.69999999995</v>
      </c>
      <c r="J17" s="26">
        <v>151777430.00000009</v>
      </c>
      <c r="K17" s="27"/>
      <c r="N17" s="27"/>
    </row>
    <row r="18" spans="2:14" x14ac:dyDescent="0.25">
      <c r="B18" s="12">
        <v>12</v>
      </c>
      <c r="C18" s="8">
        <f t="shared" si="0"/>
        <v>549416.80000000005</v>
      </c>
      <c r="D18" s="24">
        <v>152615764</v>
      </c>
      <c r="E18" s="9" t="s">
        <v>23</v>
      </c>
      <c r="F18" s="8">
        <f t="shared" si="2"/>
        <v>0</v>
      </c>
      <c r="G18" s="25">
        <v>0</v>
      </c>
      <c r="H18" s="11"/>
      <c r="I18" s="8">
        <f t="shared" si="1"/>
        <v>3622891.9</v>
      </c>
      <c r="J18" s="26">
        <v>1006358853.0000001</v>
      </c>
      <c r="K18" s="27"/>
      <c r="N18" s="27"/>
    </row>
    <row r="19" spans="2:14" x14ac:dyDescent="0.25">
      <c r="B19" s="12">
        <v>13</v>
      </c>
      <c r="C19" s="8">
        <f t="shared" si="0"/>
        <v>353434.7</v>
      </c>
      <c r="D19" s="24">
        <v>98176317</v>
      </c>
      <c r="E19" s="9" t="s">
        <v>23</v>
      </c>
      <c r="F19" s="8">
        <f t="shared" si="2"/>
        <v>3651076.9</v>
      </c>
      <c r="G19" s="25">
        <v>1014188041</v>
      </c>
      <c r="H19" s="11" t="s">
        <v>23</v>
      </c>
      <c r="I19" s="8">
        <f t="shared" si="1"/>
        <v>3266491.9</v>
      </c>
      <c r="J19" s="26">
        <v>907358853.00000012</v>
      </c>
      <c r="K19" s="27"/>
      <c r="N19" s="27"/>
    </row>
    <row r="20" spans="2:14" x14ac:dyDescent="0.25">
      <c r="B20" s="12">
        <v>14</v>
      </c>
      <c r="C20" s="8">
        <f t="shared" si="0"/>
        <v>557932.80000000005</v>
      </c>
      <c r="D20" s="24">
        <v>154981342</v>
      </c>
      <c r="E20" s="9" t="s">
        <v>23</v>
      </c>
      <c r="F20" s="8">
        <f t="shared" si="2"/>
        <v>0</v>
      </c>
      <c r="G20" s="25">
        <v>0</v>
      </c>
      <c r="H20" s="9"/>
      <c r="I20" s="8">
        <f t="shared" si="1"/>
        <v>2708491.9</v>
      </c>
      <c r="J20" s="26">
        <v>752358853.00000012</v>
      </c>
      <c r="K20" s="27"/>
      <c r="N20" s="27"/>
    </row>
    <row r="21" spans="2:14" x14ac:dyDescent="0.25">
      <c r="B21" s="12">
        <v>15</v>
      </c>
      <c r="C21" s="8">
        <f t="shared" si="0"/>
        <v>549889.19999999995</v>
      </c>
      <c r="D21" s="24">
        <v>152746987</v>
      </c>
      <c r="E21" s="9" t="s">
        <v>23</v>
      </c>
      <c r="F21" s="8">
        <f t="shared" si="2"/>
        <v>0</v>
      </c>
      <c r="G21" s="25">
        <v>0</v>
      </c>
      <c r="H21" s="11"/>
      <c r="I21" s="8">
        <f t="shared" si="1"/>
        <v>2150491.9</v>
      </c>
      <c r="J21" s="26">
        <v>597358853.00000012</v>
      </c>
      <c r="K21" s="27"/>
      <c r="N21" s="27"/>
    </row>
    <row r="22" spans="2:14" x14ac:dyDescent="0.25">
      <c r="B22" s="12">
        <v>16</v>
      </c>
      <c r="C22" s="8">
        <f t="shared" si="0"/>
        <v>557961.80000000005</v>
      </c>
      <c r="D22" s="24">
        <v>154989378</v>
      </c>
      <c r="E22" s="9" t="s">
        <v>23</v>
      </c>
      <c r="F22" s="8">
        <f t="shared" si="2"/>
        <v>0</v>
      </c>
      <c r="G22" s="25">
        <v>0</v>
      </c>
      <c r="H22" s="11"/>
      <c r="I22" s="8">
        <f t="shared" si="1"/>
        <v>1592491.9</v>
      </c>
      <c r="J22" s="26">
        <v>442358853.00000006</v>
      </c>
      <c r="K22" s="27"/>
      <c r="N22" s="27"/>
    </row>
    <row r="23" spans="2:14" x14ac:dyDescent="0.25">
      <c r="B23" s="12">
        <v>17</v>
      </c>
      <c r="C23" s="8">
        <f t="shared" si="0"/>
        <v>509232.8</v>
      </c>
      <c r="D23" s="24">
        <v>141453566</v>
      </c>
      <c r="E23" s="9" t="s">
        <v>23</v>
      </c>
      <c r="F23" s="8">
        <f t="shared" si="2"/>
        <v>0</v>
      </c>
      <c r="G23" s="25">
        <v>0</v>
      </c>
      <c r="H23" s="11"/>
      <c r="I23" s="8">
        <f t="shared" si="1"/>
        <v>1083259.3999999999</v>
      </c>
      <c r="J23" s="26">
        <v>300905393.00000006</v>
      </c>
      <c r="K23" s="27"/>
      <c r="N23" s="27"/>
    </row>
    <row r="24" spans="2:14" x14ac:dyDescent="0.25">
      <c r="B24" s="12">
        <v>18</v>
      </c>
      <c r="C24" s="8">
        <f t="shared" si="0"/>
        <v>539943</v>
      </c>
      <c r="D24" s="24">
        <v>149984177</v>
      </c>
      <c r="E24" s="9" t="s">
        <v>23</v>
      </c>
      <c r="F24" s="8">
        <f t="shared" si="2"/>
        <v>0</v>
      </c>
      <c r="G24" s="25">
        <v>0</v>
      </c>
      <c r="H24" s="11"/>
      <c r="I24" s="8">
        <f t="shared" si="1"/>
        <v>543374.4</v>
      </c>
      <c r="J24" s="26">
        <v>150937336.00000006</v>
      </c>
      <c r="K24" s="27"/>
      <c r="N24" s="27"/>
    </row>
    <row r="25" spans="2:14" x14ac:dyDescent="0.25">
      <c r="B25" s="12">
        <v>19</v>
      </c>
      <c r="C25" s="8">
        <f t="shared" si="0"/>
        <v>496842.2</v>
      </c>
      <c r="D25" s="24">
        <v>138011717</v>
      </c>
      <c r="E25" s="9" t="s">
        <v>23</v>
      </c>
      <c r="F25" s="8">
        <f t="shared" si="2"/>
        <v>0</v>
      </c>
      <c r="G25" s="25">
        <v>0</v>
      </c>
      <c r="H25" s="11"/>
      <c r="I25" s="8">
        <f t="shared" si="1"/>
        <v>3575384.5</v>
      </c>
      <c r="J25" s="26">
        <v>993162352</v>
      </c>
      <c r="K25" s="27"/>
      <c r="N25" s="27"/>
    </row>
    <row r="26" spans="2:14" x14ac:dyDescent="0.25">
      <c r="B26" s="12">
        <v>20</v>
      </c>
      <c r="C26" s="8">
        <f t="shared" si="0"/>
        <v>431960.2</v>
      </c>
      <c r="D26" s="24">
        <v>119988952</v>
      </c>
      <c r="E26" s="9" t="s">
        <v>23</v>
      </c>
      <c r="F26" s="8">
        <f t="shared" si="2"/>
        <v>3603239.5</v>
      </c>
      <c r="G26" s="25">
        <v>1000899852</v>
      </c>
      <c r="H26" s="11" t="s">
        <v>23</v>
      </c>
      <c r="I26" s="8">
        <f t="shared" si="1"/>
        <v>3143384.5</v>
      </c>
      <c r="J26" s="26">
        <v>873162352</v>
      </c>
      <c r="K26" s="27"/>
      <c r="N26" s="27"/>
    </row>
    <row r="27" spans="2:14" x14ac:dyDescent="0.25">
      <c r="B27" s="12">
        <v>21</v>
      </c>
      <c r="C27" s="8">
        <f t="shared" si="0"/>
        <v>558030.30000000005</v>
      </c>
      <c r="D27" s="24">
        <v>155008421</v>
      </c>
      <c r="E27" s="9" t="s">
        <v>23</v>
      </c>
      <c r="F27" s="8">
        <f>+ROUND(G27*3.6/1000,1)</f>
        <v>0</v>
      </c>
      <c r="G27" s="25">
        <v>0</v>
      </c>
      <c r="H27" s="9"/>
      <c r="I27" s="8">
        <f t="shared" si="1"/>
        <v>2585384.5</v>
      </c>
      <c r="J27" s="26">
        <v>718162352</v>
      </c>
      <c r="K27" s="27"/>
      <c r="N27" s="27"/>
    </row>
    <row r="28" spans="2:14" x14ac:dyDescent="0.25">
      <c r="B28" s="12">
        <v>22</v>
      </c>
      <c r="C28" s="8">
        <f t="shared" si="0"/>
        <v>539933.30000000005</v>
      </c>
      <c r="D28" s="24">
        <v>149981462</v>
      </c>
      <c r="E28" s="9" t="s">
        <v>23</v>
      </c>
      <c r="F28" s="8">
        <f t="shared" si="2"/>
        <v>0</v>
      </c>
      <c r="G28" s="25">
        <v>0</v>
      </c>
      <c r="H28" s="9"/>
      <c r="I28" s="8">
        <f t="shared" si="1"/>
        <v>2045471.4</v>
      </c>
      <c r="J28" s="26">
        <v>568186512</v>
      </c>
      <c r="K28" s="27"/>
      <c r="N28" s="27"/>
    </row>
    <row r="29" spans="2:14" x14ac:dyDescent="0.25">
      <c r="B29" s="12">
        <v>23</v>
      </c>
      <c r="C29" s="8">
        <f t="shared" si="0"/>
        <v>539912.30000000005</v>
      </c>
      <c r="D29" s="24">
        <v>149975652</v>
      </c>
      <c r="E29" s="9" t="s">
        <v>23</v>
      </c>
      <c r="F29" s="8">
        <f t="shared" si="2"/>
        <v>0</v>
      </c>
      <c r="G29" s="25">
        <v>0</v>
      </c>
      <c r="H29" s="11"/>
      <c r="I29" s="8">
        <f t="shared" si="1"/>
        <v>1505558.4</v>
      </c>
      <c r="J29" s="26">
        <v>418210671.99999994</v>
      </c>
      <c r="K29" s="27"/>
      <c r="N29" s="27"/>
    </row>
    <row r="30" spans="2:14" x14ac:dyDescent="0.25">
      <c r="B30" s="12">
        <v>24</v>
      </c>
      <c r="C30" s="8">
        <f t="shared" si="0"/>
        <v>502796.1</v>
      </c>
      <c r="D30" s="24">
        <v>139665580</v>
      </c>
      <c r="E30" s="9" t="s">
        <v>23</v>
      </c>
      <c r="F30" s="8">
        <f t="shared" si="2"/>
        <v>0</v>
      </c>
      <c r="G30" s="25">
        <v>0</v>
      </c>
      <c r="H30" s="11"/>
      <c r="I30" s="8">
        <f t="shared" si="1"/>
        <v>1002708.1</v>
      </c>
      <c r="J30" s="26">
        <v>278530017.99999988</v>
      </c>
      <c r="K30" s="27"/>
      <c r="L30" s="29"/>
      <c r="M30" s="28"/>
      <c r="N30" s="27"/>
    </row>
    <row r="31" spans="2:14" x14ac:dyDescent="0.25">
      <c r="B31" s="12">
        <v>25</v>
      </c>
      <c r="C31" s="8">
        <f t="shared" si="0"/>
        <v>502775.8</v>
      </c>
      <c r="D31" s="24">
        <v>139659954</v>
      </c>
      <c r="E31" s="9" t="s">
        <v>23</v>
      </c>
      <c r="F31" s="8">
        <f t="shared" si="2"/>
        <v>0</v>
      </c>
      <c r="G31" s="25">
        <v>0</v>
      </c>
      <c r="H31" s="11"/>
      <c r="I31" s="8">
        <f t="shared" si="1"/>
        <v>499857.7</v>
      </c>
      <c r="J31" s="26">
        <v>138849361.99999991</v>
      </c>
      <c r="K31" s="27"/>
      <c r="M31" s="28"/>
    </row>
    <row r="32" spans="2:14" x14ac:dyDescent="0.25">
      <c r="B32" s="12">
        <v>26</v>
      </c>
      <c r="C32" s="8">
        <f t="shared" si="0"/>
        <v>502887</v>
      </c>
      <c r="D32" s="24">
        <v>139690847</v>
      </c>
      <c r="E32" s="9" t="s">
        <v>23</v>
      </c>
      <c r="F32" s="8">
        <f t="shared" si="2"/>
        <v>0</v>
      </c>
      <c r="G32" s="25">
        <v>0</v>
      </c>
      <c r="H32" s="11"/>
      <c r="I32" s="8">
        <f t="shared" si="1"/>
        <v>3686602.6</v>
      </c>
      <c r="J32" s="26">
        <v>1024056268.9999999</v>
      </c>
      <c r="K32" s="27"/>
      <c r="M32" s="28"/>
    </row>
    <row r="33" spans="2:13" x14ac:dyDescent="0.25">
      <c r="B33" s="12">
        <v>27</v>
      </c>
      <c r="C33" s="8">
        <f t="shared" si="0"/>
        <v>468044.9</v>
      </c>
      <c r="D33" s="24">
        <v>130012471</v>
      </c>
      <c r="E33" s="9" t="s">
        <v>23</v>
      </c>
      <c r="F33" s="8">
        <f t="shared" si="2"/>
        <v>3715230.3</v>
      </c>
      <c r="G33" s="25">
        <v>1032008418</v>
      </c>
      <c r="H33" s="11" t="s">
        <v>23</v>
      </c>
      <c r="I33" s="8">
        <f t="shared" si="1"/>
        <v>3218602.6</v>
      </c>
      <c r="J33" s="26">
        <v>894056268.99999988</v>
      </c>
      <c r="K33" s="27"/>
      <c r="M33" s="28"/>
    </row>
    <row r="34" spans="2:13" x14ac:dyDescent="0.25">
      <c r="B34" s="12">
        <v>28</v>
      </c>
      <c r="C34" s="8">
        <f t="shared" si="0"/>
        <v>557969.69999999995</v>
      </c>
      <c r="D34" s="24">
        <v>154991581</v>
      </c>
      <c r="E34" s="9" t="s">
        <v>23</v>
      </c>
      <c r="F34" s="8">
        <f t="shared" si="2"/>
        <v>0</v>
      </c>
      <c r="G34" s="25">
        <v>0</v>
      </c>
      <c r="H34" s="11"/>
      <c r="I34" s="8">
        <f t="shared" si="1"/>
        <v>2660602.6</v>
      </c>
      <c r="J34" s="26">
        <v>739056268.99999988</v>
      </c>
      <c r="K34" s="27"/>
    </row>
    <row r="35" spans="2:13" x14ac:dyDescent="0.25">
      <c r="B35" s="12">
        <v>29</v>
      </c>
      <c r="C35" s="8">
        <f t="shared" si="0"/>
        <v>531330.4</v>
      </c>
      <c r="D35" s="24">
        <v>147591776</v>
      </c>
      <c r="E35" s="9" t="s">
        <v>23</v>
      </c>
      <c r="F35" s="8">
        <f t="shared" si="2"/>
        <v>0</v>
      </c>
      <c r="G35" s="25">
        <v>0</v>
      </c>
      <c r="H35" s="11"/>
      <c r="I35" s="8">
        <f t="shared" si="1"/>
        <v>2129319.6</v>
      </c>
      <c r="J35" s="26">
        <v>591477669</v>
      </c>
      <c r="K35" s="27"/>
    </row>
    <row r="36" spans="2:13" x14ac:dyDescent="0.25">
      <c r="B36" s="12">
        <v>30</v>
      </c>
      <c r="C36" s="8">
        <f t="shared" si="0"/>
        <v>538468.19999999995</v>
      </c>
      <c r="D36" s="24">
        <v>149574509</v>
      </c>
      <c r="E36" s="9" t="s">
        <v>23</v>
      </c>
      <c r="F36" s="8">
        <f t="shared" si="2"/>
        <v>0</v>
      </c>
      <c r="G36" s="25">
        <v>0</v>
      </c>
      <c r="H36" s="11"/>
      <c r="I36" s="8">
        <f t="shared" si="1"/>
        <v>1590856.2</v>
      </c>
      <c r="J36" s="26">
        <v>441904507.99999988</v>
      </c>
      <c r="K36" s="27"/>
    </row>
    <row r="37" spans="2:13" ht="15.75" thickBot="1" x14ac:dyDescent="0.3">
      <c r="B37" s="31">
        <v>31</v>
      </c>
      <c r="C37" s="32">
        <f t="shared" si="0"/>
        <v>531299.69999999995</v>
      </c>
      <c r="D37" s="33">
        <v>147583254</v>
      </c>
      <c r="E37" s="34" t="s">
        <v>23</v>
      </c>
      <c r="F37" s="32">
        <f t="shared" si="2"/>
        <v>0</v>
      </c>
      <c r="G37" s="35">
        <v>0</v>
      </c>
      <c r="H37" s="36"/>
      <c r="I37" s="32">
        <f t="shared" si="1"/>
        <v>1059573.3</v>
      </c>
      <c r="J37" s="37">
        <v>294325908.99999988</v>
      </c>
      <c r="K37" s="27"/>
    </row>
    <row r="38" spans="2:13" ht="15.75" thickBot="1" x14ac:dyDescent="0.3">
      <c r="B38" s="13"/>
      <c r="C38" s="14"/>
      <c r="D38" s="14"/>
      <c r="E38" s="15"/>
      <c r="F38" s="16"/>
      <c r="G38" s="16"/>
      <c r="H38" s="17"/>
      <c r="I38" s="14"/>
      <c r="J38" s="14"/>
    </row>
    <row r="39" spans="2:13" x14ac:dyDescent="0.25">
      <c r="B39" s="18" t="s">
        <v>2</v>
      </c>
      <c r="C39" s="51" t="s">
        <v>13</v>
      </c>
      <c r="D39" s="51"/>
      <c r="E39" s="51"/>
      <c r="F39" s="52"/>
      <c r="G39" s="52"/>
      <c r="H39" s="52"/>
      <c r="I39" s="52"/>
      <c r="J39" s="19"/>
    </row>
    <row r="40" spans="2:13" ht="24" customHeight="1" x14ac:dyDescent="0.25">
      <c r="B40" s="20" t="s">
        <v>3</v>
      </c>
      <c r="C40" s="59" t="s">
        <v>12</v>
      </c>
      <c r="D40" s="59"/>
      <c r="E40" s="59"/>
      <c r="F40" s="59"/>
      <c r="G40" s="59"/>
      <c r="H40" s="59"/>
      <c r="I40" s="59"/>
      <c r="J40" s="21"/>
    </row>
    <row r="41" spans="2:13" ht="22.5" customHeight="1" x14ac:dyDescent="0.25">
      <c r="B41" s="20" t="s">
        <v>4</v>
      </c>
      <c r="C41" s="59" t="s">
        <v>11</v>
      </c>
      <c r="D41" s="59"/>
      <c r="E41" s="59"/>
      <c r="F41" s="60"/>
      <c r="G41" s="60"/>
      <c r="H41" s="60"/>
      <c r="I41" s="60"/>
      <c r="J41" s="21"/>
    </row>
    <row r="42" spans="2:13" x14ac:dyDescent="0.25">
      <c r="B42" s="20" t="s">
        <v>5</v>
      </c>
      <c r="C42" s="59" t="s">
        <v>10</v>
      </c>
      <c r="D42" s="59"/>
      <c r="E42" s="59"/>
      <c r="F42" s="59"/>
      <c r="G42" s="59"/>
      <c r="H42" s="59"/>
      <c r="I42" s="59"/>
      <c r="J42" s="21"/>
    </row>
    <row r="43" spans="2:13" x14ac:dyDescent="0.25">
      <c r="B43" s="20" t="s">
        <v>6</v>
      </c>
      <c r="C43" s="59" t="s">
        <v>9</v>
      </c>
      <c r="D43" s="59"/>
      <c r="E43" s="59"/>
      <c r="F43" s="59"/>
      <c r="G43" s="59"/>
      <c r="H43" s="59"/>
      <c r="I43" s="59"/>
      <c r="J43" s="21"/>
    </row>
    <row r="44" spans="2:13" ht="23.25" customHeight="1" thickBot="1" x14ac:dyDescent="0.3">
      <c r="B44" s="22" t="s">
        <v>8</v>
      </c>
      <c r="C44" s="61" t="s">
        <v>7</v>
      </c>
      <c r="D44" s="62"/>
      <c r="E44" s="61"/>
      <c r="F44" s="61"/>
      <c r="G44" s="61"/>
      <c r="H44" s="61"/>
      <c r="I44" s="61"/>
      <c r="J44" s="23"/>
    </row>
  </sheetData>
  <mergeCells count="11">
    <mergeCell ref="C40:I40"/>
    <mergeCell ref="C41:I41"/>
    <mergeCell ref="C42:I42"/>
    <mergeCell ref="C43:I43"/>
    <mergeCell ref="C44:I44"/>
    <mergeCell ref="C39:I39"/>
    <mergeCell ref="D3:J3"/>
    <mergeCell ref="B5:B6"/>
    <mergeCell ref="C5:E5"/>
    <mergeCell ref="F5:H5"/>
    <mergeCell ref="I5:J5"/>
  </mergeCells>
  <pageMargins left="0.7" right="0.7" top="0.75" bottom="0.75" header="0.3" footer="0.3"/>
  <pageSetup paperSize="9"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762AE7-FC13-48DE-A151-9EBBB16CAF3A}">
  <dimension ref="B3:N43"/>
  <sheetViews>
    <sheetView topLeftCell="A5" workbookViewId="0">
      <selection activeCell="M1" sqref="M1"/>
    </sheetView>
  </sheetViews>
  <sheetFormatPr defaultRowHeight="15" x14ac:dyDescent="0.25"/>
  <cols>
    <col min="2" max="2" width="12.42578125" customWidth="1"/>
    <col min="3" max="3" width="17.140625" customWidth="1"/>
    <col min="4" max="4" width="11.42578125" customWidth="1"/>
    <col min="5" max="5" width="21" customWidth="1"/>
    <col min="6" max="6" width="13.85546875" customWidth="1"/>
    <col min="7" max="7" width="17.7109375" customWidth="1"/>
    <col min="8" max="8" width="22.42578125" customWidth="1"/>
    <col min="9" max="10" width="15.85546875" customWidth="1"/>
    <col min="11" max="11" width="11.42578125" customWidth="1"/>
    <col min="12" max="12" width="12.7109375" customWidth="1"/>
    <col min="13" max="13" width="14.7109375" customWidth="1"/>
    <col min="14" max="14" width="11.140625" customWidth="1"/>
  </cols>
  <sheetData>
    <row r="3" spans="2:14" ht="54" customHeight="1" x14ac:dyDescent="0.25">
      <c r="D3" s="53" t="s">
        <v>35</v>
      </c>
      <c r="E3" s="53"/>
      <c r="F3" s="53"/>
      <c r="G3" s="53"/>
      <c r="H3" s="53"/>
      <c r="I3" s="53"/>
      <c r="J3" s="53"/>
    </row>
    <row r="4" spans="2:14" ht="27" thickBot="1" x14ac:dyDescent="0.45">
      <c r="D4" s="1"/>
      <c r="E4" s="2"/>
      <c r="F4" s="2"/>
      <c r="G4" s="2"/>
      <c r="H4" s="2"/>
      <c r="I4" s="2"/>
      <c r="J4" s="2"/>
    </row>
    <row r="5" spans="2:14" x14ac:dyDescent="0.25">
      <c r="B5" s="54" t="s">
        <v>19</v>
      </c>
      <c r="C5" s="56" t="s">
        <v>18</v>
      </c>
      <c r="D5" s="56"/>
      <c r="E5" s="56"/>
      <c r="F5" s="57" t="s">
        <v>17</v>
      </c>
      <c r="G5" s="57"/>
      <c r="H5" s="57"/>
      <c r="I5" s="56" t="s">
        <v>16</v>
      </c>
      <c r="J5" s="58"/>
    </row>
    <row r="6" spans="2:14" ht="26.25" thickBot="1" x14ac:dyDescent="0.3">
      <c r="B6" s="55"/>
      <c r="C6" s="3" t="s">
        <v>0</v>
      </c>
      <c r="D6" s="3" t="s">
        <v>1</v>
      </c>
      <c r="E6" s="4" t="s">
        <v>15</v>
      </c>
      <c r="F6" s="5" t="s">
        <v>0</v>
      </c>
      <c r="G6" s="5" t="s">
        <v>1</v>
      </c>
      <c r="H6" s="30" t="s">
        <v>14</v>
      </c>
      <c r="I6" s="3" t="s">
        <v>0</v>
      </c>
      <c r="J6" s="6" t="s">
        <v>1</v>
      </c>
    </row>
    <row r="7" spans="2:14" x14ac:dyDescent="0.25">
      <c r="B7" s="7">
        <v>1</v>
      </c>
      <c r="C7" s="8">
        <f t="shared" ref="C7:C36" si="0">+ROUND(D7*3.6/1000,1)</f>
        <v>304540.7</v>
      </c>
      <c r="D7" s="24">
        <v>84594652</v>
      </c>
      <c r="E7" s="9" t="s">
        <v>23</v>
      </c>
      <c r="F7" s="8">
        <f>+ROUND(G7*3.6/1000,1)</f>
        <v>0</v>
      </c>
      <c r="G7" s="25">
        <v>0</v>
      </c>
      <c r="H7" s="11"/>
      <c r="I7" s="8">
        <f t="shared" ref="I7:I36" si="1">+ROUND(J7*3.6/1000,1)</f>
        <v>1445108</v>
      </c>
      <c r="J7" s="26">
        <v>401418895.00000012</v>
      </c>
      <c r="K7" s="27"/>
      <c r="M7" s="27"/>
    </row>
    <row r="8" spans="2:14" x14ac:dyDescent="0.25">
      <c r="B8" s="12">
        <v>2</v>
      </c>
      <c r="C8" s="8">
        <f t="shared" si="0"/>
        <v>304549.09999999998</v>
      </c>
      <c r="D8" s="24">
        <v>84596967</v>
      </c>
      <c r="E8" s="9" t="s">
        <v>23</v>
      </c>
      <c r="F8" s="8">
        <f t="shared" ref="F8:F36" si="2">+ROUND(G8*3.6/1000,1)</f>
        <v>0</v>
      </c>
      <c r="G8" s="25">
        <v>0</v>
      </c>
      <c r="H8" s="11"/>
      <c r="I8" s="8">
        <f t="shared" si="1"/>
        <v>1140561.7</v>
      </c>
      <c r="J8" s="26">
        <v>316822695.00000012</v>
      </c>
      <c r="K8" s="27"/>
      <c r="M8" s="27"/>
      <c r="N8" s="27"/>
    </row>
    <row r="9" spans="2:14" x14ac:dyDescent="0.25">
      <c r="B9" s="12">
        <v>3</v>
      </c>
      <c r="C9" s="8">
        <f t="shared" si="0"/>
        <v>304548.3</v>
      </c>
      <c r="D9" s="24">
        <v>84596749</v>
      </c>
      <c r="E9" s="9" t="s">
        <v>23</v>
      </c>
      <c r="F9" s="8">
        <f t="shared" si="2"/>
        <v>0</v>
      </c>
      <c r="G9" s="25">
        <v>0</v>
      </c>
      <c r="H9" s="11"/>
      <c r="I9" s="8">
        <f t="shared" si="1"/>
        <v>836015.4</v>
      </c>
      <c r="J9" s="26">
        <v>232226495.00000009</v>
      </c>
      <c r="K9" s="27"/>
      <c r="M9" s="27"/>
      <c r="N9" s="27"/>
    </row>
    <row r="10" spans="2:14" x14ac:dyDescent="0.25">
      <c r="B10" s="12">
        <v>4</v>
      </c>
      <c r="C10" s="8">
        <f t="shared" si="0"/>
        <v>304531.5</v>
      </c>
      <c r="D10" s="24">
        <v>84592087</v>
      </c>
      <c r="E10" s="9" t="s">
        <v>23</v>
      </c>
      <c r="F10" s="8">
        <f t="shared" si="2"/>
        <v>0</v>
      </c>
      <c r="G10" s="24">
        <v>0</v>
      </c>
      <c r="H10" s="9"/>
      <c r="I10" s="8">
        <f t="shared" si="1"/>
        <v>531469.1</v>
      </c>
      <c r="J10" s="26">
        <v>147630295.00000006</v>
      </c>
      <c r="K10" s="27"/>
      <c r="M10" s="27"/>
      <c r="N10" s="27"/>
    </row>
    <row r="11" spans="2:14" x14ac:dyDescent="0.25">
      <c r="B11" s="12">
        <v>5</v>
      </c>
      <c r="C11" s="8">
        <f t="shared" si="0"/>
        <v>267228.2</v>
      </c>
      <c r="D11" s="24">
        <v>74230052</v>
      </c>
      <c r="E11" s="9" t="s">
        <v>23</v>
      </c>
      <c r="F11" s="8">
        <f t="shared" si="2"/>
        <v>0</v>
      </c>
      <c r="G11" s="25">
        <v>0</v>
      </c>
      <c r="H11" s="11"/>
      <c r="I11" s="8">
        <f t="shared" si="1"/>
        <v>264238.2</v>
      </c>
      <c r="J11" s="26">
        <v>73399502.00000006</v>
      </c>
      <c r="K11" s="27"/>
      <c r="M11" s="27"/>
      <c r="N11" s="27"/>
    </row>
    <row r="12" spans="2:14" x14ac:dyDescent="0.25">
      <c r="B12" s="12">
        <v>6</v>
      </c>
      <c r="C12" s="8">
        <f t="shared" si="0"/>
        <v>267243.8</v>
      </c>
      <c r="D12" s="24">
        <v>74234382</v>
      </c>
      <c r="E12" s="9" t="s">
        <v>23</v>
      </c>
      <c r="F12" s="8">
        <f t="shared" si="2"/>
        <v>0</v>
      </c>
      <c r="G12" s="25">
        <v>0</v>
      </c>
      <c r="H12" s="9"/>
      <c r="I12" s="8">
        <f t="shared" si="1"/>
        <v>3525333.6</v>
      </c>
      <c r="J12" s="26">
        <v>979259336</v>
      </c>
      <c r="K12" s="27"/>
      <c r="M12" s="27"/>
      <c r="N12" s="27"/>
    </row>
    <row r="13" spans="2:14" x14ac:dyDescent="0.25">
      <c r="B13" s="12">
        <v>7</v>
      </c>
      <c r="C13" s="8">
        <f t="shared" si="0"/>
        <v>295862.3</v>
      </c>
      <c r="D13" s="24">
        <v>82183977</v>
      </c>
      <c r="E13" s="9" t="s">
        <v>23</v>
      </c>
      <c r="F13" s="8">
        <f t="shared" si="2"/>
        <v>3552840.9</v>
      </c>
      <c r="G13" s="25">
        <v>986900239</v>
      </c>
      <c r="H13" s="11" t="s">
        <v>23</v>
      </c>
      <c r="I13" s="8">
        <f t="shared" si="1"/>
        <v>3229489.1</v>
      </c>
      <c r="J13" s="26">
        <v>897080311</v>
      </c>
      <c r="K13" s="27"/>
      <c r="M13" s="27"/>
      <c r="N13" s="27"/>
    </row>
    <row r="14" spans="2:14" x14ac:dyDescent="0.25">
      <c r="B14" s="12">
        <v>8</v>
      </c>
      <c r="C14" s="8">
        <f t="shared" si="0"/>
        <v>295844.8</v>
      </c>
      <c r="D14" s="24">
        <v>82179107</v>
      </c>
      <c r="E14" s="9" t="s">
        <v>23</v>
      </c>
      <c r="F14" s="8">
        <f t="shared" si="2"/>
        <v>0</v>
      </c>
      <c r="G14" s="25">
        <v>0</v>
      </c>
      <c r="H14" s="11"/>
      <c r="I14" s="8">
        <f t="shared" si="1"/>
        <v>2933644.6</v>
      </c>
      <c r="J14" s="26">
        <v>814901286</v>
      </c>
      <c r="K14" s="27"/>
      <c r="M14" s="27"/>
      <c r="N14" s="27"/>
    </row>
    <row r="15" spans="2:14" x14ac:dyDescent="0.25">
      <c r="B15" s="12">
        <v>9</v>
      </c>
      <c r="C15" s="8">
        <f t="shared" si="0"/>
        <v>297002.2</v>
      </c>
      <c r="D15" s="24">
        <v>82500617</v>
      </c>
      <c r="E15" s="9" t="s">
        <v>23</v>
      </c>
      <c r="F15" s="8">
        <f t="shared" si="2"/>
        <v>0</v>
      </c>
      <c r="G15" s="25">
        <v>0</v>
      </c>
      <c r="H15" s="11"/>
      <c r="I15" s="8">
        <f t="shared" si="1"/>
        <v>2636642.9</v>
      </c>
      <c r="J15" s="26">
        <v>732400794.00000012</v>
      </c>
      <c r="K15" s="27"/>
      <c r="M15" s="27"/>
      <c r="N15" s="27"/>
    </row>
    <row r="16" spans="2:14" x14ac:dyDescent="0.25">
      <c r="B16" s="12">
        <v>10</v>
      </c>
      <c r="C16" s="8">
        <f t="shared" si="0"/>
        <v>296974.2</v>
      </c>
      <c r="D16" s="24">
        <v>82492838</v>
      </c>
      <c r="E16" s="9" t="s">
        <v>23</v>
      </c>
      <c r="F16" s="8">
        <f t="shared" si="2"/>
        <v>0</v>
      </c>
      <c r="G16" s="25">
        <v>0</v>
      </c>
      <c r="H16" s="11"/>
      <c r="I16" s="8">
        <f t="shared" si="1"/>
        <v>2339641.1</v>
      </c>
      <c r="J16" s="26">
        <v>649900302.00000012</v>
      </c>
      <c r="K16" s="27"/>
      <c r="M16" s="27"/>
      <c r="N16" s="27"/>
    </row>
    <row r="17" spans="2:14" x14ac:dyDescent="0.25">
      <c r="B17" s="12">
        <v>11</v>
      </c>
      <c r="C17" s="8">
        <f t="shared" si="0"/>
        <v>297032.3</v>
      </c>
      <c r="D17" s="24">
        <v>82508972</v>
      </c>
      <c r="E17" s="9" t="s">
        <v>23</v>
      </c>
      <c r="F17" s="8">
        <f t="shared" si="2"/>
        <v>0</v>
      </c>
      <c r="G17" s="25">
        <v>0</v>
      </c>
      <c r="H17" s="11"/>
      <c r="I17" s="8">
        <f t="shared" si="1"/>
        <v>2042639.3</v>
      </c>
      <c r="J17" s="26">
        <v>567399810.00000024</v>
      </c>
      <c r="K17" s="27"/>
      <c r="N17" s="27"/>
    </row>
    <row r="18" spans="2:14" x14ac:dyDescent="0.25">
      <c r="B18" s="12">
        <v>12</v>
      </c>
      <c r="C18" s="8">
        <f t="shared" si="0"/>
        <v>280311.59999999998</v>
      </c>
      <c r="D18" s="24">
        <v>77864323</v>
      </c>
      <c r="E18" s="9" t="s">
        <v>23</v>
      </c>
      <c r="F18" s="8">
        <f t="shared" si="2"/>
        <v>0</v>
      </c>
      <c r="G18" s="25">
        <v>0</v>
      </c>
      <c r="H18" s="11"/>
      <c r="I18" s="8">
        <f t="shared" si="1"/>
        <v>1762327.8</v>
      </c>
      <c r="J18" s="26">
        <v>489535487.00000024</v>
      </c>
      <c r="K18" s="27"/>
      <c r="N18" s="27"/>
    </row>
    <row r="19" spans="2:14" x14ac:dyDescent="0.25">
      <c r="B19" s="12">
        <v>13</v>
      </c>
      <c r="C19" s="8">
        <f t="shared" si="0"/>
        <v>280321</v>
      </c>
      <c r="D19" s="24">
        <v>77866955</v>
      </c>
      <c r="E19" s="9" t="s">
        <v>23</v>
      </c>
      <c r="F19" s="8">
        <f t="shared" si="2"/>
        <v>0</v>
      </c>
      <c r="G19" s="25">
        <v>0</v>
      </c>
      <c r="H19" s="11"/>
      <c r="I19" s="8">
        <f t="shared" si="1"/>
        <v>1482016.2</v>
      </c>
      <c r="J19" s="26">
        <v>411671164.00000018</v>
      </c>
      <c r="K19" s="27"/>
      <c r="N19" s="27"/>
    </row>
    <row r="20" spans="2:14" x14ac:dyDescent="0.25">
      <c r="B20" s="12">
        <v>14</v>
      </c>
      <c r="C20" s="8">
        <f t="shared" si="0"/>
        <v>297003.40000000002</v>
      </c>
      <c r="D20" s="24">
        <v>82500943</v>
      </c>
      <c r="E20" s="9" t="s">
        <v>23</v>
      </c>
      <c r="F20" s="8">
        <f t="shared" si="2"/>
        <v>0</v>
      </c>
      <c r="G20" s="25">
        <v>0</v>
      </c>
      <c r="H20" s="9"/>
      <c r="I20" s="8">
        <f t="shared" si="1"/>
        <v>1185014.3999999999</v>
      </c>
      <c r="J20" s="26">
        <v>329170673.00000018</v>
      </c>
      <c r="K20" s="27"/>
      <c r="N20" s="27"/>
    </row>
    <row r="21" spans="2:14" x14ac:dyDescent="0.25">
      <c r="B21" s="12">
        <v>15</v>
      </c>
      <c r="C21" s="8">
        <f t="shared" si="0"/>
        <v>316802.40000000002</v>
      </c>
      <c r="D21" s="24">
        <v>88000672</v>
      </c>
      <c r="E21" s="9" t="s">
        <v>23</v>
      </c>
      <c r="F21" s="8">
        <f t="shared" si="2"/>
        <v>0</v>
      </c>
      <c r="G21" s="25">
        <v>0</v>
      </c>
      <c r="H21" s="11"/>
      <c r="I21" s="8">
        <f t="shared" si="1"/>
        <v>868214.4</v>
      </c>
      <c r="J21" s="26">
        <v>241170673.00000015</v>
      </c>
      <c r="K21" s="27"/>
      <c r="N21" s="27"/>
    </row>
    <row r="22" spans="2:14" x14ac:dyDescent="0.25">
      <c r="B22" s="12">
        <v>16</v>
      </c>
      <c r="C22" s="8">
        <f t="shared" si="0"/>
        <v>316829.7</v>
      </c>
      <c r="D22" s="24">
        <v>88008256</v>
      </c>
      <c r="E22" s="9" t="s">
        <v>23</v>
      </c>
      <c r="F22" s="8">
        <f t="shared" si="2"/>
        <v>0</v>
      </c>
      <c r="G22" s="25">
        <v>0</v>
      </c>
      <c r="H22" s="11"/>
      <c r="I22" s="8">
        <f t="shared" si="1"/>
        <v>551414.4</v>
      </c>
      <c r="J22" s="26">
        <v>153170673.00000015</v>
      </c>
      <c r="K22" s="27"/>
      <c r="N22" s="27"/>
    </row>
    <row r="23" spans="2:14" x14ac:dyDescent="0.25">
      <c r="B23" s="12">
        <v>17</v>
      </c>
      <c r="C23" s="8">
        <f t="shared" si="0"/>
        <v>307804.09999999998</v>
      </c>
      <c r="D23" s="24">
        <v>85501135</v>
      </c>
      <c r="E23" s="9" t="s">
        <v>23</v>
      </c>
      <c r="F23" s="8">
        <f t="shared" si="2"/>
        <v>0</v>
      </c>
      <c r="G23" s="25">
        <v>0</v>
      </c>
      <c r="H23" s="11"/>
      <c r="I23" s="8">
        <f t="shared" si="1"/>
        <v>243614.4</v>
      </c>
      <c r="J23" s="26">
        <v>67670673.000000149</v>
      </c>
      <c r="K23" s="27"/>
      <c r="N23" s="27"/>
    </row>
    <row r="24" spans="2:14" x14ac:dyDescent="0.25">
      <c r="B24" s="12">
        <v>18</v>
      </c>
      <c r="C24" s="8">
        <f t="shared" si="0"/>
        <v>246559.5</v>
      </c>
      <c r="D24" s="24">
        <v>68488753</v>
      </c>
      <c r="E24" s="9" t="s">
        <v>23</v>
      </c>
      <c r="F24" s="8">
        <f t="shared" si="2"/>
        <v>0</v>
      </c>
      <c r="G24" s="25">
        <v>0</v>
      </c>
      <c r="H24" s="11"/>
      <c r="I24" s="8">
        <f t="shared" si="1"/>
        <v>3768489.4</v>
      </c>
      <c r="J24" s="26">
        <v>1046802602.0000001</v>
      </c>
      <c r="K24" s="27"/>
      <c r="N24" s="27"/>
    </row>
    <row r="25" spans="2:14" x14ac:dyDescent="0.25">
      <c r="B25" s="12">
        <v>19</v>
      </c>
      <c r="C25" s="8">
        <f t="shared" si="0"/>
        <v>292484.2</v>
      </c>
      <c r="D25" s="24">
        <v>81245618</v>
      </c>
      <c r="E25" s="9" t="s">
        <v>23</v>
      </c>
      <c r="F25" s="8">
        <f t="shared" si="2"/>
        <v>3797686</v>
      </c>
      <c r="G25" s="25">
        <v>1054912791</v>
      </c>
      <c r="H25" s="11" t="s">
        <v>23</v>
      </c>
      <c r="I25" s="8">
        <f t="shared" si="1"/>
        <v>3476047</v>
      </c>
      <c r="J25" s="26">
        <v>965568602</v>
      </c>
      <c r="K25" s="27"/>
      <c r="N25" s="27"/>
    </row>
    <row r="26" spans="2:14" x14ac:dyDescent="0.25">
      <c r="B26" s="12">
        <v>20</v>
      </c>
      <c r="C26" s="8">
        <f t="shared" si="0"/>
        <v>318901.5</v>
      </c>
      <c r="D26" s="24">
        <v>88583739</v>
      </c>
      <c r="E26" s="9" t="s">
        <v>23</v>
      </c>
      <c r="F26" s="8">
        <f t="shared" si="2"/>
        <v>0</v>
      </c>
      <c r="G26" s="25">
        <v>0</v>
      </c>
      <c r="H26" s="11"/>
      <c r="I26" s="8">
        <f t="shared" si="1"/>
        <v>3157142.2</v>
      </c>
      <c r="J26" s="26">
        <v>876983939</v>
      </c>
      <c r="K26" s="27"/>
      <c r="N26" s="27"/>
    </row>
    <row r="27" spans="2:14" x14ac:dyDescent="0.25">
      <c r="B27" s="12">
        <v>21</v>
      </c>
      <c r="C27" s="8">
        <f t="shared" si="0"/>
        <v>318955.40000000002</v>
      </c>
      <c r="D27" s="24">
        <v>88598724</v>
      </c>
      <c r="E27" s="9" t="s">
        <v>23</v>
      </c>
      <c r="F27" s="8">
        <f t="shared" si="2"/>
        <v>0</v>
      </c>
      <c r="G27" s="25">
        <v>0</v>
      </c>
      <c r="H27" s="9"/>
      <c r="I27" s="8">
        <f t="shared" si="1"/>
        <v>2838237.4</v>
      </c>
      <c r="J27" s="26">
        <v>788399275</v>
      </c>
      <c r="K27" s="27"/>
      <c r="N27" s="27"/>
    </row>
    <row r="28" spans="2:14" x14ac:dyDescent="0.25">
      <c r="B28" s="12">
        <v>22</v>
      </c>
      <c r="C28" s="8">
        <f t="shared" si="0"/>
        <v>304562.5</v>
      </c>
      <c r="D28" s="24">
        <v>84600705</v>
      </c>
      <c r="E28" s="9" t="s">
        <v>23</v>
      </c>
      <c r="F28" s="8">
        <f t="shared" si="2"/>
        <v>0</v>
      </c>
      <c r="G28" s="25">
        <v>0</v>
      </c>
      <c r="H28" s="9"/>
      <c r="I28" s="8">
        <f t="shared" si="1"/>
        <v>2533677.4</v>
      </c>
      <c r="J28" s="26">
        <v>703799275</v>
      </c>
      <c r="K28" s="27"/>
      <c r="N28" s="27"/>
    </row>
    <row r="29" spans="2:14" x14ac:dyDescent="0.25">
      <c r="B29" s="12">
        <v>23</v>
      </c>
      <c r="C29" s="8">
        <f t="shared" si="0"/>
        <v>293418.90000000002</v>
      </c>
      <c r="D29" s="24">
        <v>81505245</v>
      </c>
      <c r="E29" s="9" t="s">
        <v>23</v>
      </c>
      <c r="F29" s="8">
        <f t="shared" si="2"/>
        <v>0</v>
      </c>
      <c r="G29" s="25">
        <v>0</v>
      </c>
      <c r="H29" s="11"/>
      <c r="I29" s="8">
        <f t="shared" si="1"/>
        <v>2225517.4</v>
      </c>
      <c r="J29" s="26">
        <v>618199275</v>
      </c>
      <c r="K29" s="27"/>
      <c r="N29" s="27"/>
    </row>
    <row r="30" spans="2:14" x14ac:dyDescent="0.25">
      <c r="B30" s="12">
        <v>24</v>
      </c>
      <c r="C30" s="8">
        <f t="shared" si="0"/>
        <v>284408.5</v>
      </c>
      <c r="D30" s="24">
        <v>79002353</v>
      </c>
      <c r="E30" s="9" t="s">
        <v>23</v>
      </c>
      <c r="F30" s="8">
        <f t="shared" si="2"/>
        <v>0</v>
      </c>
      <c r="G30" s="25">
        <v>0</v>
      </c>
      <c r="H30" s="11"/>
      <c r="I30" s="8">
        <f t="shared" si="1"/>
        <v>1941117.4</v>
      </c>
      <c r="J30" s="26">
        <v>539199275</v>
      </c>
      <c r="K30" s="27"/>
      <c r="L30" s="29"/>
      <c r="M30" s="28"/>
      <c r="N30" s="27"/>
    </row>
    <row r="31" spans="2:14" x14ac:dyDescent="0.25">
      <c r="B31" s="12">
        <v>25</v>
      </c>
      <c r="C31" s="8">
        <f t="shared" si="0"/>
        <v>318931.09999999998</v>
      </c>
      <c r="D31" s="24">
        <v>88591960</v>
      </c>
      <c r="E31" s="9" t="s">
        <v>23</v>
      </c>
      <c r="F31" s="8">
        <f t="shared" si="2"/>
        <v>0</v>
      </c>
      <c r="G31" s="25">
        <v>0</v>
      </c>
      <c r="H31" s="11"/>
      <c r="I31" s="8">
        <f t="shared" si="1"/>
        <v>1622212.6</v>
      </c>
      <c r="J31" s="26">
        <v>450614611</v>
      </c>
      <c r="K31" s="27"/>
      <c r="M31" s="28"/>
    </row>
    <row r="32" spans="2:14" x14ac:dyDescent="0.25">
      <c r="B32" s="12">
        <v>26</v>
      </c>
      <c r="C32" s="8">
        <f t="shared" si="0"/>
        <v>318896.59999999998</v>
      </c>
      <c r="D32" s="24">
        <v>88582394</v>
      </c>
      <c r="E32" s="9" t="s">
        <v>23</v>
      </c>
      <c r="F32" s="8">
        <f t="shared" si="2"/>
        <v>0</v>
      </c>
      <c r="G32" s="25">
        <v>0</v>
      </c>
      <c r="H32" s="11"/>
      <c r="I32" s="8">
        <f t="shared" si="1"/>
        <v>1303307.8</v>
      </c>
      <c r="J32" s="26">
        <v>362029948</v>
      </c>
      <c r="K32" s="27"/>
      <c r="M32" s="28"/>
    </row>
    <row r="33" spans="2:13" x14ac:dyDescent="0.25">
      <c r="B33" s="12">
        <v>27</v>
      </c>
      <c r="C33" s="8">
        <f t="shared" si="0"/>
        <v>318905.7</v>
      </c>
      <c r="D33" s="24">
        <v>88584909</v>
      </c>
      <c r="E33" s="9" t="s">
        <v>23</v>
      </c>
      <c r="F33" s="8">
        <f t="shared" si="2"/>
        <v>0</v>
      </c>
      <c r="G33" s="25">
        <v>0</v>
      </c>
      <c r="H33" s="11"/>
      <c r="I33" s="8">
        <f t="shared" si="1"/>
        <v>984403</v>
      </c>
      <c r="J33" s="26">
        <v>273445283.99999994</v>
      </c>
      <c r="K33" s="27"/>
      <c r="M33" s="28"/>
    </row>
    <row r="34" spans="2:13" x14ac:dyDescent="0.25">
      <c r="B34" s="12">
        <v>28</v>
      </c>
      <c r="C34" s="8">
        <f t="shared" si="0"/>
        <v>318919.3</v>
      </c>
      <c r="D34" s="24">
        <v>88588697</v>
      </c>
      <c r="E34" s="9" t="s">
        <v>23</v>
      </c>
      <c r="F34" s="8">
        <f t="shared" si="2"/>
        <v>0</v>
      </c>
      <c r="G34" s="25">
        <v>0</v>
      </c>
      <c r="H34" s="11"/>
      <c r="I34" s="8">
        <f t="shared" si="1"/>
        <v>665498.19999999995</v>
      </c>
      <c r="J34" s="26">
        <v>184860619.99999997</v>
      </c>
      <c r="K34" s="27"/>
    </row>
    <row r="35" spans="2:13" x14ac:dyDescent="0.25">
      <c r="B35" s="12">
        <v>29</v>
      </c>
      <c r="C35" s="8">
        <f t="shared" si="0"/>
        <v>318885.40000000002</v>
      </c>
      <c r="D35" s="24">
        <v>88579284</v>
      </c>
      <c r="E35" s="9" t="s">
        <v>23</v>
      </c>
      <c r="F35" s="8">
        <f t="shared" si="2"/>
        <v>0</v>
      </c>
      <c r="G35" s="25">
        <v>0</v>
      </c>
      <c r="H35" s="11"/>
      <c r="I35" s="8">
        <f t="shared" si="1"/>
        <v>346593.4</v>
      </c>
      <c r="J35" s="26">
        <v>96275955.99999997</v>
      </c>
      <c r="K35" s="27"/>
    </row>
    <row r="36" spans="2:13" ht="15.75" thickBot="1" x14ac:dyDescent="0.3">
      <c r="B36" s="31">
        <v>30</v>
      </c>
      <c r="C36" s="32">
        <f t="shared" si="0"/>
        <v>318954.3</v>
      </c>
      <c r="D36" s="33">
        <v>88598419</v>
      </c>
      <c r="E36" s="34" t="s">
        <v>23</v>
      </c>
      <c r="F36" s="32">
        <f t="shared" si="2"/>
        <v>0</v>
      </c>
      <c r="G36" s="35">
        <v>0</v>
      </c>
      <c r="H36" s="36"/>
      <c r="I36" s="32">
        <f t="shared" si="1"/>
        <v>3746714</v>
      </c>
      <c r="J36" s="37">
        <v>1040753878.9999999</v>
      </c>
      <c r="K36" s="27"/>
    </row>
    <row r="37" spans="2:13" ht="15.75" thickBot="1" x14ac:dyDescent="0.3">
      <c r="B37" s="13"/>
      <c r="C37" s="14"/>
      <c r="D37" s="14"/>
      <c r="E37" s="15"/>
      <c r="F37" s="16"/>
      <c r="G37" s="16"/>
      <c r="H37" s="17"/>
      <c r="I37" s="14"/>
      <c r="J37" s="14"/>
    </row>
    <row r="38" spans="2:13" x14ac:dyDescent="0.25">
      <c r="B38" s="18" t="s">
        <v>2</v>
      </c>
      <c r="C38" s="51" t="s">
        <v>13</v>
      </c>
      <c r="D38" s="51"/>
      <c r="E38" s="51"/>
      <c r="F38" s="52"/>
      <c r="G38" s="52"/>
      <c r="H38" s="52"/>
      <c r="I38" s="52"/>
      <c r="J38" s="19"/>
    </row>
    <row r="39" spans="2:13" ht="24" customHeight="1" x14ac:dyDescent="0.25">
      <c r="B39" s="20" t="s">
        <v>3</v>
      </c>
      <c r="C39" s="59" t="s">
        <v>12</v>
      </c>
      <c r="D39" s="59"/>
      <c r="E39" s="59"/>
      <c r="F39" s="59"/>
      <c r="G39" s="59"/>
      <c r="H39" s="59"/>
      <c r="I39" s="59"/>
      <c r="J39" s="21"/>
    </row>
    <row r="40" spans="2:13" ht="22.5" customHeight="1" x14ac:dyDescent="0.25">
      <c r="B40" s="20" t="s">
        <v>4</v>
      </c>
      <c r="C40" s="59" t="s">
        <v>11</v>
      </c>
      <c r="D40" s="59"/>
      <c r="E40" s="59"/>
      <c r="F40" s="60"/>
      <c r="G40" s="60"/>
      <c r="H40" s="60"/>
      <c r="I40" s="60"/>
      <c r="J40" s="21"/>
    </row>
    <row r="41" spans="2:13" x14ac:dyDescent="0.25">
      <c r="B41" s="20" t="s">
        <v>5</v>
      </c>
      <c r="C41" s="59" t="s">
        <v>10</v>
      </c>
      <c r="D41" s="59"/>
      <c r="E41" s="59"/>
      <c r="F41" s="59"/>
      <c r="G41" s="59"/>
      <c r="H41" s="59"/>
      <c r="I41" s="59"/>
      <c r="J41" s="21"/>
    </row>
    <row r="42" spans="2:13" x14ac:dyDescent="0.25">
      <c r="B42" s="20" t="s">
        <v>6</v>
      </c>
      <c r="C42" s="59" t="s">
        <v>9</v>
      </c>
      <c r="D42" s="59"/>
      <c r="E42" s="59"/>
      <c r="F42" s="59"/>
      <c r="G42" s="59"/>
      <c r="H42" s="59"/>
      <c r="I42" s="59"/>
      <c r="J42" s="21"/>
    </row>
    <row r="43" spans="2:13" ht="23.25" customHeight="1" thickBot="1" x14ac:dyDescent="0.3">
      <c r="B43" s="22" t="s">
        <v>8</v>
      </c>
      <c r="C43" s="61" t="s">
        <v>7</v>
      </c>
      <c r="D43" s="62"/>
      <c r="E43" s="61"/>
      <c r="F43" s="61"/>
      <c r="G43" s="61"/>
      <c r="H43" s="61"/>
      <c r="I43" s="61"/>
      <c r="J43" s="23"/>
    </row>
  </sheetData>
  <mergeCells count="11">
    <mergeCell ref="C39:I39"/>
    <mergeCell ref="C40:I40"/>
    <mergeCell ref="C41:I41"/>
    <mergeCell ref="C42:I42"/>
    <mergeCell ref="C43:I43"/>
    <mergeCell ref="C38:I38"/>
    <mergeCell ref="D3:J3"/>
    <mergeCell ref="B5:B6"/>
    <mergeCell ref="C5:E5"/>
    <mergeCell ref="F5:H5"/>
    <mergeCell ref="I5:J5"/>
  </mergeCells>
  <pageMargins left="0.7" right="0.7" top="0.75" bottom="0.75" header="0.3" footer="0.3"/>
  <pageSetup paperSize="9"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51C604-E014-468F-B6F6-6092E9DF21A1}">
  <dimension ref="B3:N44"/>
  <sheetViews>
    <sheetView topLeftCell="A3" workbookViewId="0">
      <selection activeCell="M1" sqref="M1"/>
    </sheetView>
  </sheetViews>
  <sheetFormatPr defaultRowHeight="15" x14ac:dyDescent="0.25"/>
  <cols>
    <col min="2" max="2" width="12.42578125" customWidth="1"/>
    <col min="3" max="3" width="17.140625" customWidth="1"/>
    <col min="4" max="4" width="11.42578125" customWidth="1"/>
    <col min="5" max="5" width="21" customWidth="1"/>
    <col min="6" max="6" width="13.85546875" customWidth="1"/>
    <col min="7" max="7" width="17.7109375" customWidth="1"/>
    <col min="8" max="8" width="21.42578125" customWidth="1"/>
    <col min="9" max="10" width="15.85546875" customWidth="1"/>
    <col min="11" max="11" width="14.42578125" bestFit="1" customWidth="1"/>
    <col min="12" max="12" width="12.7109375" customWidth="1"/>
    <col min="13" max="13" width="14.7109375" customWidth="1"/>
    <col min="14" max="14" width="11.140625" customWidth="1"/>
  </cols>
  <sheetData>
    <row r="3" spans="2:14" ht="54" customHeight="1" x14ac:dyDescent="0.25">
      <c r="D3" s="53" t="s">
        <v>36</v>
      </c>
      <c r="E3" s="53"/>
      <c r="F3" s="53"/>
      <c r="G3" s="53"/>
      <c r="H3" s="53"/>
      <c r="I3" s="53"/>
      <c r="J3" s="53"/>
    </row>
    <row r="4" spans="2:14" ht="27" thickBot="1" x14ac:dyDescent="0.45">
      <c r="D4" s="1"/>
      <c r="E4" s="2"/>
      <c r="F4" s="2"/>
      <c r="G4" s="2"/>
      <c r="H4" s="2"/>
      <c r="I4" s="2"/>
      <c r="J4" s="2"/>
    </row>
    <row r="5" spans="2:14" x14ac:dyDescent="0.25">
      <c r="B5" s="54" t="s">
        <v>19</v>
      </c>
      <c r="C5" s="56" t="s">
        <v>18</v>
      </c>
      <c r="D5" s="56"/>
      <c r="E5" s="56"/>
      <c r="F5" s="57" t="s">
        <v>17</v>
      </c>
      <c r="G5" s="57"/>
      <c r="H5" s="57"/>
      <c r="I5" s="56" t="s">
        <v>16</v>
      </c>
      <c r="J5" s="58"/>
    </row>
    <row r="6" spans="2:14" ht="26.25" thickBot="1" x14ac:dyDescent="0.3">
      <c r="B6" s="55"/>
      <c r="C6" s="3" t="s">
        <v>0</v>
      </c>
      <c r="D6" s="3" t="s">
        <v>1</v>
      </c>
      <c r="E6" s="4" t="s">
        <v>15</v>
      </c>
      <c r="F6" s="5" t="s">
        <v>0</v>
      </c>
      <c r="G6" s="5" t="s">
        <v>1</v>
      </c>
      <c r="H6" s="30" t="s">
        <v>14</v>
      </c>
      <c r="I6" s="3" t="s">
        <v>0</v>
      </c>
      <c r="J6" s="6" t="s">
        <v>1</v>
      </c>
    </row>
    <row r="7" spans="2:14" x14ac:dyDescent="0.25">
      <c r="B7" s="7">
        <v>1</v>
      </c>
      <c r="C7" s="8">
        <f t="shared" ref="C7:C37" si="0">+ROUND(D7*3.6/1000,1)</f>
        <v>558019.1</v>
      </c>
      <c r="D7" s="24">
        <v>155005302</v>
      </c>
      <c r="E7" s="9" t="s">
        <v>23</v>
      </c>
      <c r="F7" s="8">
        <f>+ROUND(G7*3.6/1000,1)</f>
        <v>0</v>
      </c>
      <c r="G7" s="25">
        <v>0</v>
      </c>
      <c r="H7" s="11"/>
      <c r="I7" s="8">
        <f t="shared" ref="I7:I37" si="1">+ROUND(J7*3.6/1000,1)</f>
        <v>1102479</v>
      </c>
      <c r="J7" s="26">
        <v>306244173</v>
      </c>
      <c r="K7" s="27"/>
      <c r="L7" s="27"/>
      <c r="M7" s="27"/>
    </row>
    <row r="8" spans="2:14" x14ac:dyDescent="0.25">
      <c r="B8" s="12">
        <v>2</v>
      </c>
      <c r="C8" s="8">
        <f t="shared" si="0"/>
        <v>535808.19999999995</v>
      </c>
      <c r="D8" s="24">
        <v>148835615</v>
      </c>
      <c r="E8" s="9" t="s">
        <v>23</v>
      </c>
      <c r="F8" s="8">
        <f t="shared" ref="F8:F37" si="2">+ROUND(G8*3.6/1000,1)</f>
        <v>0</v>
      </c>
      <c r="G8" s="25">
        <v>0</v>
      </c>
      <c r="H8" s="11"/>
      <c r="I8" s="8">
        <f t="shared" si="1"/>
        <v>566654.9</v>
      </c>
      <c r="J8" s="26">
        <v>157404128</v>
      </c>
      <c r="K8" s="27"/>
      <c r="L8" s="27"/>
      <c r="M8" s="27"/>
      <c r="N8" s="27"/>
    </row>
    <row r="9" spans="2:14" x14ac:dyDescent="0.25">
      <c r="B9" s="12">
        <v>3</v>
      </c>
      <c r="C9" s="8">
        <f t="shared" si="0"/>
        <v>546876.4</v>
      </c>
      <c r="D9" s="24">
        <v>151910107</v>
      </c>
      <c r="E9" s="9" t="s">
        <v>23</v>
      </c>
      <c r="F9" s="8">
        <f t="shared" si="2"/>
        <v>0</v>
      </c>
      <c r="G9" s="25">
        <v>0</v>
      </c>
      <c r="H9" s="11"/>
      <c r="I9" s="8">
        <f t="shared" si="1"/>
        <v>3753189.6</v>
      </c>
      <c r="J9" s="26">
        <v>1042552675</v>
      </c>
      <c r="K9" s="27"/>
      <c r="L9" s="27"/>
      <c r="M9" s="27"/>
      <c r="N9" s="27"/>
    </row>
    <row r="10" spans="2:14" x14ac:dyDescent="0.25">
      <c r="B10" s="12">
        <v>4</v>
      </c>
      <c r="C10" s="8">
        <f t="shared" si="0"/>
        <v>468038.5</v>
      </c>
      <c r="D10" s="24">
        <v>130010687</v>
      </c>
      <c r="E10" s="9" t="s">
        <v>23</v>
      </c>
      <c r="F10" s="8">
        <f t="shared" si="2"/>
        <v>3737862.3</v>
      </c>
      <c r="G10" s="24">
        <v>1038295075</v>
      </c>
      <c r="H10" s="9" t="s">
        <v>23</v>
      </c>
      <c r="I10" s="8">
        <f t="shared" si="1"/>
        <v>3285189.6</v>
      </c>
      <c r="J10" s="26">
        <v>912552675</v>
      </c>
      <c r="K10" s="27"/>
      <c r="L10" s="27"/>
      <c r="M10" s="27"/>
      <c r="N10" s="27"/>
    </row>
    <row r="11" spans="2:14" x14ac:dyDescent="0.25">
      <c r="B11" s="12">
        <v>5</v>
      </c>
      <c r="C11" s="8">
        <f t="shared" si="0"/>
        <v>558030.69999999995</v>
      </c>
      <c r="D11" s="24">
        <v>155008531</v>
      </c>
      <c r="E11" s="9" t="s">
        <v>23</v>
      </c>
      <c r="F11" s="8">
        <f t="shared" si="2"/>
        <v>0</v>
      </c>
      <c r="G11" s="25">
        <v>0</v>
      </c>
      <c r="H11" s="11"/>
      <c r="I11" s="8">
        <f t="shared" si="1"/>
        <v>2727189.6</v>
      </c>
      <c r="J11" s="26">
        <v>757552675</v>
      </c>
      <c r="K11" s="27"/>
      <c r="L11" s="27"/>
      <c r="M11" s="27"/>
      <c r="N11" s="27"/>
    </row>
    <row r="12" spans="2:14" x14ac:dyDescent="0.25">
      <c r="B12" s="12">
        <v>6</v>
      </c>
      <c r="C12" s="8">
        <f t="shared" si="0"/>
        <v>558016.19999999995</v>
      </c>
      <c r="D12" s="24">
        <v>155004502</v>
      </c>
      <c r="E12" s="9" t="s">
        <v>23</v>
      </c>
      <c r="F12" s="8">
        <f t="shared" si="2"/>
        <v>0</v>
      </c>
      <c r="G12" s="25">
        <v>0</v>
      </c>
      <c r="H12" s="9"/>
      <c r="I12" s="8">
        <f t="shared" si="1"/>
        <v>2169189.6</v>
      </c>
      <c r="J12" s="26">
        <v>602552675</v>
      </c>
      <c r="K12" s="27"/>
      <c r="L12" s="27"/>
      <c r="M12" s="27"/>
      <c r="N12" s="27"/>
    </row>
    <row r="13" spans="2:14" x14ac:dyDescent="0.25">
      <c r="B13" s="12">
        <v>7</v>
      </c>
      <c r="C13" s="8">
        <f t="shared" si="0"/>
        <v>558045.69999999995</v>
      </c>
      <c r="D13" s="24">
        <v>155012700</v>
      </c>
      <c r="E13" s="9" t="s">
        <v>23</v>
      </c>
      <c r="F13" s="8">
        <f t="shared" si="2"/>
        <v>0</v>
      </c>
      <c r="G13" s="25">
        <v>0</v>
      </c>
      <c r="H13" s="11"/>
      <c r="I13" s="8">
        <f t="shared" si="1"/>
        <v>1611189.6</v>
      </c>
      <c r="J13" s="26">
        <v>447552675</v>
      </c>
      <c r="K13" s="27"/>
      <c r="L13" s="27"/>
      <c r="M13" s="27"/>
      <c r="N13" s="27"/>
    </row>
    <row r="14" spans="2:14" x14ac:dyDescent="0.25">
      <c r="B14" s="12">
        <v>8</v>
      </c>
      <c r="C14" s="8">
        <f t="shared" si="0"/>
        <v>532380.19999999995</v>
      </c>
      <c r="D14" s="24">
        <v>147883395</v>
      </c>
      <c r="E14" s="9" t="s">
        <v>23</v>
      </c>
      <c r="F14" s="8">
        <f t="shared" si="2"/>
        <v>0</v>
      </c>
      <c r="G14" s="25">
        <v>0</v>
      </c>
      <c r="H14" s="11"/>
      <c r="I14" s="8">
        <f t="shared" si="1"/>
        <v>1078806.7</v>
      </c>
      <c r="J14" s="26">
        <v>299668522</v>
      </c>
      <c r="K14" s="27"/>
      <c r="L14" s="27"/>
      <c r="M14" s="27"/>
      <c r="N14" s="27"/>
    </row>
    <row r="15" spans="2:14" x14ac:dyDescent="0.25">
      <c r="B15" s="12">
        <v>9</v>
      </c>
      <c r="C15" s="8">
        <f t="shared" si="0"/>
        <v>522838.3</v>
      </c>
      <c r="D15" s="24">
        <v>145232852</v>
      </c>
      <c r="E15" s="9" t="s">
        <v>23</v>
      </c>
      <c r="F15" s="8">
        <f t="shared" si="2"/>
        <v>0</v>
      </c>
      <c r="G15" s="25">
        <v>0</v>
      </c>
      <c r="H15" s="11"/>
      <c r="I15" s="8">
        <f t="shared" si="1"/>
        <v>546423.69999999995</v>
      </c>
      <c r="J15" s="26">
        <v>151784370</v>
      </c>
      <c r="K15" s="27"/>
      <c r="L15" s="27"/>
      <c r="M15" s="27"/>
      <c r="N15" s="27"/>
    </row>
    <row r="16" spans="2:14" x14ac:dyDescent="0.25">
      <c r="B16" s="12">
        <v>10</v>
      </c>
      <c r="C16" s="8">
        <f t="shared" si="0"/>
        <v>284258.59999999998</v>
      </c>
      <c r="D16" s="24">
        <v>78960735</v>
      </c>
      <c r="E16" s="9" t="s">
        <v>23</v>
      </c>
      <c r="F16" s="8">
        <f t="shared" si="2"/>
        <v>0</v>
      </c>
      <c r="G16" s="25">
        <v>0</v>
      </c>
      <c r="H16" s="11"/>
      <c r="I16" s="8">
        <f t="shared" si="1"/>
        <v>271715.5</v>
      </c>
      <c r="J16" s="26">
        <v>75476539</v>
      </c>
      <c r="K16" s="27"/>
      <c r="L16" s="27"/>
      <c r="M16" s="27"/>
      <c r="N16" s="27"/>
    </row>
    <row r="17" spans="2:14" x14ac:dyDescent="0.25">
      <c r="B17" s="12">
        <v>11</v>
      </c>
      <c r="C17" s="8">
        <f t="shared" si="0"/>
        <v>274763.09999999998</v>
      </c>
      <c r="D17" s="24">
        <v>76323083</v>
      </c>
      <c r="E17" s="9" t="s">
        <v>23</v>
      </c>
      <c r="F17" s="8">
        <f t="shared" si="2"/>
        <v>0</v>
      </c>
      <c r="G17" s="25">
        <v>0</v>
      </c>
      <c r="H17" s="11"/>
      <c r="I17" s="8">
        <f t="shared" si="1"/>
        <v>0</v>
      </c>
      <c r="J17" s="26">
        <v>0</v>
      </c>
      <c r="K17" s="27"/>
      <c r="N17" s="27"/>
    </row>
    <row r="18" spans="2:14" x14ac:dyDescent="0.25">
      <c r="B18" s="12">
        <v>12</v>
      </c>
      <c r="C18" s="8">
        <f t="shared" si="0"/>
        <v>0</v>
      </c>
      <c r="D18" s="24">
        <v>0</v>
      </c>
      <c r="E18" s="9" t="s">
        <v>23</v>
      </c>
      <c r="F18" s="8">
        <f t="shared" si="2"/>
        <v>0</v>
      </c>
      <c r="G18" s="25">
        <v>0</v>
      </c>
      <c r="H18" s="11"/>
      <c r="I18" s="8">
        <f t="shared" si="1"/>
        <v>0</v>
      </c>
      <c r="J18" s="26">
        <v>0</v>
      </c>
      <c r="K18" s="27"/>
      <c r="N18" s="27"/>
    </row>
    <row r="19" spans="2:14" x14ac:dyDescent="0.25">
      <c r="B19" s="12">
        <v>13</v>
      </c>
      <c r="C19" s="8">
        <f t="shared" si="0"/>
        <v>0.1</v>
      </c>
      <c r="D19" s="24">
        <v>33</v>
      </c>
      <c r="E19" s="9" t="s">
        <v>23</v>
      </c>
      <c r="F19" s="8">
        <f t="shared" si="2"/>
        <v>0</v>
      </c>
      <c r="G19" s="25">
        <v>0</v>
      </c>
      <c r="H19" s="11"/>
      <c r="I19" s="8">
        <f t="shared" si="1"/>
        <v>0</v>
      </c>
      <c r="J19" s="26">
        <v>0</v>
      </c>
      <c r="K19" s="27"/>
      <c r="N19" s="27"/>
    </row>
    <row r="20" spans="2:14" x14ac:dyDescent="0.25">
      <c r="B20" s="12">
        <v>14</v>
      </c>
      <c r="C20" s="8">
        <f t="shared" si="0"/>
        <v>0</v>
      </c>
      <c r="D20" s="24">
        <v>0</v>
      </c>
      <c r="E20" s="9" t="s">
        <v>23</v>
      </c>
      <c r="F20" s="8">
        <f t="shared" si="2"/>
        <v>0</v>
      </c>
      <c r="G20" s="25">
        <v>0</v>
      </c>
      <c r="H20" s="9"/>
      <c r="I20" s="8">
        <f t="shared" si="1"/>
        <v>0</v>
      </c>
      <c r="J20" s="26">
        <v>0</v>
      </c>
      <c r="K20" s="27"/>
      <c r="N20" s="27"/>
    </row>
    <row r="21" spans="2:14" x14ac:dyDescent="0.25">
      <c r="B21" s="12">
        <v>15</v>
      </c>
      <c r="C21" s="8">
        <f t="shared" si="0"/>
        <v>0</v>
      </c>
      <c r="D21" s="24">
        <v>0</v>
      </c>
      <c r="E21" s="9" t="s">
        <v>23</v>
      </c>
      <c r="F21" s="8">
        <f t="shared" si="2"/>
        <v>0</v>
      </c>
      <c r="G21" s="25">
        <v>0</v>
      </c>
      <c r="H21" s="11"/>
      <c r="I21" s="8">
        <f t="shared" si="1"/>
        <v>0</v>
      </c>
      <c r="J21" s="26">
        <v>0</v>
      </c>
      <c r="K21" s="27"/>
      <c r="N21" s="27"/>
    </row>
    <row r="22" spans="2:14" x14ac:dyDescent="0.25">
      <c r="B22" s="12">
        <v>16</v>
      </c>
      <c r="C22" s="8">
        <f t="shared" si="0"/>
        <v>0</v>
      </c>
      <c r="D22" s="24">
        <v>0</v>
      </c>
      <c r="E22" s="9" t="s">
        <v>23</v>
      </c>
      <c r="F22" s="8">
        <f t="shared" si="2"/>
        <v>0</v>
      </c>
      <c r="G22" s="25">
        <v>0</v>
      </c>
      <c r="H22" s="11"/>
      <c r="I22" s="8">
        <f t="shared" si="1"/>
        <v>0</v>
      </c>
      <c r="J22" s="26">
        <v>0</v>
      </c>
      <c r="K22" s="27"/>
      <c r="N22" s="27"/>
    </row>
    <row r="23" spans="2:14" x14ac:dyDescent="0.25">
      <c r="B23" s="12">
        <v>17</v>
      </c>
      <c r="C23" s="8">
        <f t="shared" si="0"/>
        <v>0</v>
      </c>
      <c r="D23" s="24">
        <v>0</v>
      </c>
      <c r="E23" s="9" t="s">
        <v>23</v>
      </c>
      <c r="F23" s="8">
        <f t="shared" si="2"/>
        <v>0</v>
      </c>
      <c r="G23" s="25">
        <v>0</v>
      </c>
      <c r="H23" s="11"/>
      <c r="I23" s="8">
        <f t="shared" si="1"/>
        <v>0</v>
      </c>
      <c r="J23" s="26">
        <v>0</v>
      </c>
      <c r="K23" s="27"/>
      <c r="N23" s="27"/>
    </row>
    <row r="24" spans="2:14" x14ac:dyDescent="0.25">
      <c r="B24" s="12">
        <v>18</v>
      </c>
      <c r="C24" s="8">
        <f t="shared" si="0"/>
        <v>0</v>
      </c>
      <c r="D24" s="24">
        <v>0</v>
      </c>
      <c r="E24" s="9" t="s">
        <v>23</v>
      </c>
      <c r="F24" s="8">
        <f t="shared" si="2"/>
        <v>0</v>
      </c>
      <c r="G24" s="25">
        <v>0</v>
      </c>
      <c r="H24" s="11"/>
      <c r="I24" s="8">
        <f t="shared" si="1"/>
        <v>0</v>
      </c>
      <c r="J24" s="26">
        <v>0</v>
      </c>
      <c r="K24" s="27"/>
      <c r="N24" s="27"/>
    </row>
    <row r="25" spans="2:14" x14ac:dyDescent="0.25">
      <c r="B25" s="12">
        <v>19</v>
      </c>
      <c r="C25" s="8">
        <f t="shared" si="0"/>
        <v>0</v>
      </c>
      <c r="D25" s="24">
        <v>0</v>
      </c>
      <c r="E25" s="9" t="s">
        <v>23</v>
      </c>
      <c r="F25" s="8">
        <f t="shared" si="2"/>
        <v>0</v>
      </c>
      <c r="G25" s="25">
        <v>0</v>
      </c>
      <c r="H25" s="11"/>
      <c r="I25" s="8">
        <f t="shared" si="1"/>
        <v>0</v>
      </c>
      <c r="J25" s="26">
        <v>0</v>
      </c>
      <c r="K25" s="27"/>
      <c r="N25" s="27"/>
    </row>
    <row r="26" spans="2:14" x14ac:dyDescent="0.25">
      <c r="B26" s="12">
        <v>20</v>
      </c>
      <c r="C26" s="8">
        <f t="shared" si="0"/>
        <v>0</v>
      </c>
      <c r="D26" s="24">
        <v>0</v>
      </c>
      <c r="E26" s="9" t="s">
        <v>23</v>
      </c>
      <c r="F26" s="8">
        <f t="shared" si="2"/>
        <v>0</v>
      </c>
      <c r="G26" s="25">
        <v>0</v>
      </c>
      <c r="H26" s="11"/>
      <c r="I26" s="8">
        <f t="shared" si="1"/>
        <v>0</v>
      </c>
      <c r="J26" s="26">
        <v>0</v>
      </c>
      <c r="K26" s="27"/>
      <c r="N26" s="27"/>
    </row>
    <row r="27" spans="2:14" x14ac:dyDescent="0.25">
      <c r="B27" s="12">
        <v>21</v>
      </c>
      <c r="C27" s="8">
        <f t="shared" si="0"/>
        <v>0.4</v>
      </c>
      <c r="D27" s="24">
        <v>101</v>
      </c>
      <c r="E27" s="9" t="s">
        <v>23</v>
      </c>
      <c r="F27" s="8">
        <f t="shared" si="2"/>
        <v>0</v>
      </c>
      <c r="G27" s="25">
        <v>0</v>
      </c>
      <c r="H27" s="9"/>
      <c r="I27" s="8">
        <f t="shared" si="1"/>
        <v>0</v>
      </c>
      <c r="J27" s="26">
        <v>0</v>
      </c>
      <c r="K27" s="27"/>
      <c r="N27" s="27"/>
    </row>
    <row r="28" spans="2:14" x14ac:dyDescent="0.25">
      <c r="B28" s="12">
        <v>22</v>
      </c>
      <c r="C28" s="8">
        <f t="shared" si="0"/>
        <v>0</v>
      </c>
      <c r="D28" s="24">
        <v>0</v>
      </c>
      <c r="E28" s="9" t="s">
        <v>23</v>
      </c>
      <c r="F28" s="8">
        <f t="shared" si="2"/>
        <v>0</v>
      </c>
      <c r="G28" s="25">
        <v>0</v>
      </c>
      <c r="H28" s="9"/>
      <c r="I28" s="8">
        <f t="shared" si="1"/>
        <v>0</v>
      </c>
      <c r="J28" s="26">
        <v>0</v>
      </c>
      <c r="K28" s="27"/>
      <c r="N28" s="27"/>
    </row>
    <row r="29" spans="2:14" x14ac:dyDescent="0.25">
      <c r="B29" s="12">
        <v>23</v>
      </c>
      <c r="C29" s="8">
        <f t="shared" si="0"/>
        <v>0</v>
      </c>
      <c r="D29" s="24">
        <v>0</v>
      </c>
      <c r="E29" s="9" t="s">
        <v>23</v>
      </c>
      <c r="F29" s="8">
        <f t="shared" si="2"/>
        <v>0</v>
      </c>
      <c r="G29" s="25">
        <v>0</v>
      </c>
      <c r="H29" s="11"/>
      <c r="I29" s="8">
        <f t="shared" si="1"/>
        <v>0</v>
      </c>
      <c r="J29" s="26">
        <v>0</v>
      </c>
      <c r="K29" s="27"/>
      <c r="N29" s="27"/>
    </row>
    <row r="30" spans="2:14" x14ac:dyDescent="0.25">
      <c r="B30" s="12">
        <v>24</v>
      </c>
      <c r="C30" s="8">
        <f t="shared" si="0"/>
        <v>0</v>
      </c>
      <c r="D30" s="24">
        <v>0</v>
      </c>
      <c r="E30" s="9" t="s">
        <v>23</v>
      </c>
      <c r="F30" s="8">
        <f t="shared" si="2"/>
        <v>0</v>
      </c>
      <c r="G30" s="25">
        <v>0</v>
      </c>
      <c r="H30" s="11"/>
      <c r="I30" s="8">
        <f t="shared" si="1"/>
        <v>0</v>
      </c>
      <c r="J30" s="26">
        <v>0</v>
      </c>
      <c r="K30" s="27"/>
      <c r="L30" s="29"/>
      <c r="M30" s="28"/>
      <c r="N30" s="27"/>
    </row>
    <row r="31" spans="2:14" x14ac:dyDescent="0.25">
      <c r="B31" s="12">
        <v>25</v>
      </c>
      <c r="C31" s="8">
        <f t="shared" si="0"/>
        <v>964.5</v>
      </c>
      <c r="D31" s="24">
        <v>267920</v>
      </c>
      <c r="E31" s="9" t="s">
        <v>23</v>
      </c>
      <c r="F31" s="8">
        <f t="shared" si="2"/>
        <v>0</v>
      </c>
      <c r="G31" s="25">
        <v>0</v>
      </c>
      <c r="H31" s="11"/>
      <c r="I31" s="8">
        <f t="shared" si="1"/>
        <v>3569039.6</v>
      </c>
      <c r="J31" s="26">
        <v>991399895</v>
      </c>
      <c r="K31" s="27"/>
      <c r="M31" s="28"/>
    </row>
    <row r="32" spans="2:14" x14ac:dyDescent="0.25">
      <c r="B32" s="12">
        <v>26</v>
      </c>
      <c r="C32" s="8">
        <f t="shared" si="0"/>
        <v>284473.90000000002</v>
      </c>
      <c r="D32" s="24">
        <v>79020535</v>
      </c>
      <c r="E32" s="9" t="s">
        <v>23</v>
      </c>
      <c r="F32" s="8">
        <f t="shared" si="2"/>
        <v>3596850.5</v>
      </c>
      <c r="G32" s="25">
        <v>999125150</v>
      </c>
      <c r="H32" s="11" t="s">
        <v>23</v>
      </c>
      <c r="I32" s="8">
        <f t="shared" si="1"/>
        <v>3284639.6</v>
      </c>
      <c r="J32" s="26">
        <v>912399895</v>
      </c>
      <c r="K32" s="27"/>
      <c r="M32" s="28"/>
    </row>
    <row r="33" spans="2:13" x14ac:dyDescent="0.25">
      <c r="B33" s="12">
        <v>27</v>
      </c>
      <c r="C33" s="8">
        <f t="shared" si="0"/>
        <v>316833.5</v>
      </c>
      <c r="D33" s="24">
        <v>88009292</v>
      </c>
      <c r="E33" s="9" t="s">
        <v>23</v>
      </c>
      <c r="F33" s="8">
        <f t="shared" si="2"/>
        <v>0</v>
      </c>
      <c r="G33" s="25">
        <v>0</v>
      </c>
      <c r="H33" s="11"/>
      <c r="I33" s="8">
        <f t="shared" si="1"/>
        <v>2967839.6</v>
      </c>
      <c r="J33" s="26">
        <v>824399895</v>
      </c>
      <c r="K33" s="27"/>
      <c r="M33" s="28"/>
    </row>
    <row r="34" spans="2:13" x14ac:dyDescent="0.25">
      <c r="B34" s="12">
        <v>28</v>
      </c>
      <c r="C34" s="8">
        <f t="shared" si="0"/>
        <v>304515.09999999998</v>
      </c>
      <c r="D34" s="24">
        <v>84587518</v>
      </c>
      <c r="E34" s="9" t="s">
        <v>23</v>
      </c>
      <c r="F34" s="8">
        <f t="shared" si="2"/>
        <v>0</v>
      </c>
      <c r="G34" s="25">
        <v>0</v>
      </c>
      <c r="H34" s="11"/>
      <c r="I34" s="8">
        <f t="shared" si="1"/>
        <v>2663293.2999999998</v>
      </c>
      <c r="J34" s="26">
        <v>739803695</v>
      </c>
      <c r="K34" s="27"/>
    </row>
    <row r="35" spans="2:13" x14ac:dyDescent="0.25">
      <c r="B35" s="12">
        <v>29</v>
      </c>
      <c r="C35" s="8">
        <f t="shared" si="0"/>
        <v>304576.8</v>
      </c>
      <c r="D35" s="24">
        <v>84604664</v>
      </c>
      <c r="E35" s="9" t="s">
        <v>23</v>
      </c>
      <c r="F35" s="8">
        <f t="shared" si="2"/>
        <v>0</v>
      </c>
      <c r="G35" s="25">
        <v>0</v>
      </c>
      <c r="H35" s="11"/>
      <c r="I35" s="8">
        <f t="shared" si="1"/>
        <v>2358747</v>
      </c>
      <c r="J35" s="26">
        <v>655207495.00000012</v>
      </c>
      <c r="K35" s="27"/>
    </row>
    <row r="36" spans="2:13" x14ac:dyDescent="0.25">
      <c r="B36" s="12">
        <v>30</v>
      </c>
      <c r="C36" s="8">
        <f t="shared" si="0"/>
        <v>304542.8</v>
      </c>
      <c r="D36" s="24">
        <v>84595228</v>
      </c>
      <c r="E36" s="9" t="s">
        <v>23</v>
      </c>
      <c r="F36" s="8">
        <f t="shared" si="2"/>
        <v>0</v>
      </c>
      <c r="G36" s="25">
        <v>0</v>
      </c>
      <c r="H36" s="11"/>
      <c r="I36" s="8">
        <f t="shared" si="1"/>
        <v>2054200.7</v>
      </c>
      <c r="J36" s="26">
        <v>570611295.00000012</v>
      </c>
      <c r="K36" s="27"/>
    </row>
    <row r="37" spans="2:13" ht="15.75" thickBot="1" x14ac:dyDescent="0.3">
      <c r="B37" s="31">
        <v>31</v>
      </c>
      <c r="C37" s="32">
        <f t="shared" si="0"/>
        <v>304564.7</v>
      </c>
      <c r="D37" s="33">
        <v>84601292</v>
      </c>
      <c r="E37" s="34" t="s">
        <v>23</v>
      </c>
      <c r="F37" s="32">
        <f t="shared" si="2"/>
        <v>0</v>
      </c>
      <c r="G37" s="35">
        <v>0</v>
      </c>
      <c r="H37" s="36"/>
      <c r="I37" s="32">
        <f t="shared" si="1"/>
        <v>1749654.3</v>
      </c>
      <c r="J37" s="37">
        <v>486015095.00000012</v>
      </c>
      <c r="K37" s="27"/>
    </row>
    <row r="38" spans="2:13" ht="15.75" thickBot="1" x14ac:dyDescent="0.3">
      <c r="B38" s="13"/>
      <c r="C38" s="14"/>
      <c r="D38" s="14"/>
      <c r="E38" s="15"/>
      <c r="F38" s="16"/>
      <c r="G38" s="16"/>
      <c r="H38" s="17"/>
      <c r="I38" s="14"/>
      <c r="J38" s="14"/>
    </row>
    <row r="39" spans="2:13" x14ac:dyDescent="0.25">
      <c r="B39" s="18" t="s">
        <v>2</v>
      </c>
      <c r="C39" s="51" t="s">
        <v>13</v>
      </c>
      <c r="D39" s="51"/>
      <c r="E39" s="51"/>
      <c r="F39" s="52"/>
      <c r="G39" s="52"/>
      <c r="H39" s="52"/>
      <c r="I39" s="52"/>
      <c r="J39" s="19"/>
    </row>
    <row r="40" spans="2:13" ht="24" customHeight="1" x14ac:dyDescent="0.25">
      <c r="B40" s="20" t="s">
        <v>3</v>
      </c>
      <c r="C40" s="59" t="s">
        <v>12</v>
      </c>
      <c r="D40" s="59"/>
      <c r="E40" s="59"/>
      <c r="F40" s="59"/>
      <c r="G40" s="59"/>
      <c r="H40" s="59"/>
      <c r="I40" s="59"/>
      <c r="J40" s="21"/>
    </row>
    <row r="41" spans="2:13" ht="22.5" customHeight="1" x14ac:dyDescent="0.25">
      <c r="B41" s="20" t="s">
        <v>4</v>
      </c>
      <c r="C41" s="59" t="s">
        <v>11</v>
      </c>
      <c r="D41" s="59"/>
      <c r="E41" s="59"/>
      <c r="F41" s="60"/>
      <c r="G41" s="60"/>
      <c r="H41" s="60"/>
      <c r="I41" s="60"/>
      <c r="J41" s="21"/>
    </row>
    <row r="42" spans="2:13" x14ac:dyDescent="0.25">
      <c r="B42" s="20" t="s">
        <v>5</v>
      </c>
      <c r="C42" s="59" t="s">
        <v>10</v>
      </c>
      <c r="D42" s="59"/>
      <c r="E42" s="59"/>
      <c r="F42" s="59"/>
      <c r="G42" s="59"/>
      <c r="H42" s="59"/>
      <c r="I42" s="59"/>
      <c r="J42" s="21"/>
    </row>
    <row r="43" spans="2:13" x14ac:dyDescent="0.25">
      <c r="B43" s="20" t="s">
        <v>6</v>
      </c>
      <c r="C43" s="59" t="s">
        <v>9</v>
      </c>
      <c r="D43" s="59"/>
      <c r="E43" s="59"/>
      <c r="F43" s="59"/>
      <c r="G43" s="59"/>
      <c r="H43" s="59"/>
      <c r="I43" s="59"/>
      <c r="J43" s="21"/>
    </row>
    <row r="44" spans="2:13" ht="23.25" customHeight="1" thickBot="1" x14ac:dyDescent="0.3">
      <c r="B44" s="22" t="s">
        <v>8</v>
      </c>
      <c r="C44" s="61" t="s">
        <v>7</v>
      </c>
      <c r="D44" s="62"/>
      <c r="E44" s="61"/>
      <c r="F44" s="61"/>
      <c r="G44" s="61"/>
      <c r="H44" s="61"/>
      <c r="I44" s="61"/>
      <c r="J44" s="23"/>
    </row>
  </sheetData>
  <mergeCells count="11">
    <mergeCell ref="C40:I40"/>
    <mergeCell ref="C41:I41"/>
    <mergeCell ref="C42:I42"/>
    <mergeCell ref="C43:I43"/>
    <mergeCell ref="C44:I44"/>
    <mergeCell ref="C39:I39"/>
    <mergeCell ref="D3:J3"/>
    <mergeCell ref="B5:B6"/>
    <mergeCell ref="C5:E5"/>
    <mergeCell ref="F5:H5"/>
    <mergeCell ref="I5:J5"/>
  </mergeCells>
  <pageMargins left="0.7" right="0.7" top="0.75" bottom="0.75" header="0.3" footer="0.3"/>
  <pageSetup paperSize="9" orientation="portrait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9E5888-4CB9-4800-8016-7899899D4188}">
  <dimension ref="B3:N44"/>
  <sheetViews>
    <sheetView topLeftCell="A14" workbookViewId="0">
      <selection activeCell="M1" sqref="M1"/>
    </sheetView>
  </sheetViews>
  <sheetFormatPr defaultRowHeight="15" x14ac:dyDescent="0.25"/>
  <cols>
    <col min="2" max="2" width="12.42578125" customWidth="1"/>
    <col min="3" max="3" width="17.140625" customWidth="1"/>
    <col min="4" max="4" width="11.42578125" customWidth="1"/>
    <col min="5" max="5" width="21" customWidth="1"/>
    <col min="6" max="6" width="13.85546875" customWidth="1"/>
    <col min="7" max="7" width="17.7109375" customWidth="1"/>
    <col min="8" max="8" width="23.85546875" customWidth="1"/>
    <col min="9" max="10" width="15.85546875" customWidth="1"/>
    <col min="11" max="11" width="14.42578125" bestFit="1" customWidth="1"/>
    <col min="12" max="12" width="12.7109375" customWidth="1"/>
    <col min="13" max="13" width="14.7109375" customWidth="1"/>
    <col min="14" max="14" width="11.140625" customWidth="1"/>
  </cols>
  <sheetData>
    <row r="3" spans="2:14" ht="54" customHeight="1" x14ac:dyDescent="0.25">
      <c r="D3" s="53" t="s">
        <v>37</v>
      </c>
      <c r="E3" s="53"/>
      <c r="F3" s="53"/>
      <c r="G3" s="53"/>
      <c r="H3" s="53"/>
      <c r="I3" s="53"/>
      <c r="J3" s="53"/>
    </row>
    <row r="4" spans="2:14" ht="27" thickBot="1" x14ac:dyDescent="0.45">
      <c r="D4" s="1"/>
      <c r="E4" s="2"/>
      <c r="F4" s="2"/>
      <c r="G4" s="2"/>
      <c r="H4" s="2"/>
      <c r="I4" s="2"/>
      <c r="J4" s="2"/>
    </row>
    <row r="5" spans="2:14" x14ac:dyDescent="0.25">
      <c r="B5" s="54" t="s">
        <v>19</v>
      </c>
      <c r="C5" s="56" t="s">
        <v>18</v>
      </c>
      <c r="D5" s="56"/>
      <c r="E5" s="56"/>
      <c r="F5" s="57" t="s">
        <v>17</v>
      </c>
      <c r="G5" s="57"/>
      <c r="H5" s="57"/>
      <c r="I5" s="56" t="s">
        <v>16</v>
      </c>
      <c r="J5" s="58"/>
    </row>
    <row r="6" spans="2:14" ht="26.25" thickBot="1" x14ac:dyDescent="0.3">
      <c r="B6" s="55"/>
      <c r="C6" s="3" t="s">
        <v>0</v>
      </c>
      <c r="D6" s="3" t="s">
        <v>1</v>
      </c>
      <c r="E6" s="4" t="s">
        <v>15</v>
      </c>
      <c r="F6" s="5" t="s">
        <v>0</v>
      </c>
      <c r="G6" s="5" t="s">
        <v>1</v>
      </c>
      <c r="H6" s="30" t="s">
        <v>14</v>
      </c>
      <c r="I6" s="3" t="s">
        <v>0</v>
      </c>
      <c r="J6" s="6" t="s">
        <v>1</v>
      </c>
    </row>
    <row r="7" spans="2:14" x14ac:dyDescent="0.25">
      <c r="B7" s="7">
        <v>1</v>
      </c>
      <c r="C7" s="8">
        <f t="shared" ref="C7:C36" si="0">+ROUND(D7*3.6/1000,1)</f>
        <v>558019.80000000005</v>
      </c>
      <c r="D7" s="24">
        <v>155005488</v>
      </c>
      <c r="E7" s="9" t="s">
        <v>23</v>
      </c>
      <c r="F7" s="8">
        <f>+ROUND(G7*3.6/1000,1)</f>
        <v>0</v>
      </c>
      <c r="G7" s="25">
        <v>0</v>
      </c>
      <c r="H7" s="11"/>
      <c r="I7" s="8">
        <f t="shared" ref="I7:I36" si="1">+ROUND(J7*3.6/1000,1)</f>
        <v>1620659.1</v>
      </c>
      <c r="J7" s="26">
        <v>450183088</v>
      </c>
      <c r="K7" s="27"/>
      <c r="L7" s="27"/>
      <c r="M7" s="27"/>
    </row>
    <row r="8" spans="2:14" x14ac:dyDescent="0.25">
      <c r="B8" s="12">
        <v>2</v>
      </c>
      <c r="C8" s="8">
        <f t="shared" si="0"/>
        <v>558043.9</v>
      </c>
      <c r="D8" s="24">
        <v>155012198</v>
      </c>
      <c r="E8" s="9" t="s">
        <v>23</v>
      </c>
      <c r="F8" s="8">
        <f t="shared" ref="F8:F36" si="2">+ROUND(G8*3.6/1000,1)</f>
        <v>0</v>
      </c>
      <c r="G8" s="25">
        <v>0</v>
      </c>
      <c r="H8" s="11"/>
      <c r="I8" s="8">
        <f t="shared" si="1"/>
        <v>1062659.1000000001</v>
      </c>
      <c r="J8" s="26">
        <v>295183087.99999994</v>
      </c>
      <c r="K8" s="27"/>
      <c r="L8" s="27"/>
      <c r="M8" s="27"/>
      <c r="N8" s="27"/>
    </row>
    <row r="9" spans="2:14" x14ac:dyDescent="0.25">
      <c r="B9" s="12">
        <v>3</v>
      </c>
      <c r="C9" s="8">
        <f t="shared" si="0"/>
        <v>544835.1</v>
      </c>
      <c r="D9" s="24">
        <v>151343071</v>
      </c>
      <c r="E9" s="9" t="s">
        <v>23</v>
      </c>
      <c r="F9" s="8">
        <f t="shared" si="2"/>
        <v>0</v>
      </c>
      <c r="G9" s="25">
        <v>0</v>
      </c>
      <c r="H9" s="11"/>
      <c r="I9" s="8">
        <f t="shared" si="1"/>
        <v>517824.3</v>
      </c>
      <c r="J9" s="26">
        <v>143840087.99999991</v>
      </c>
      <c r="K9" s="27"/>
      <c r="L9" s="27"/>
      <c r="M9" s="27"/>
      <c r="N9" s="27"/>
    </row>
    <row r="10" spans="2:14" x14ac:dyDescent="0.25">
      <c r="B10" s="12">
        <v>4</v>
      </c>
      <c r="C10" s="8">
        <f t="shared" si="0"/>
        <v>520798.7</v>
      </c>
      <c r="D10" s="24">
        <v>144666307</v>
      </c>
      <c r="E10" s="9" t="s">
        <v>23</v>
      </c>
      <c r="F10" s="8">
        <f t="shared" si="2"/>
        <v>0</v>
      </c>
      <c r="G10" s="24">
        <v>0</v>
      </c>
      <c r="H10" s="9"/>
      <c r="I10" s="8">
        <f t="shared" si="1"/>
        <v>3651173.5</v>
      </c>
      <c r="J10" s="26">
        <v>1014214853.9999999</v>
      </c>
      <c r="K10" s="27"/>
      <c r="L10" s="27"/>
      <c r="M10" s="27"/>
      <c r="N10" s="27"/>
    </row>
    <row r="11" spans="2:14" x14ac:dyDescent="0.25">
      <c r="B11" s="12">
        <v>5</v>
      </c>
      <c r="C11" s="8">
        <f t="shared" si="0"/>
        <v>468009.8</v>
      </c>
      <c r="D11" s="24">
        <v>130002713</v>
      </c>
      <c r="E11" s="9" t="s">
        <v>23</v>
      </c>
      <c r="F11" s="8">
        <f t="shared" si="2"/>
        <v>3735416.5</v>
      </c>
      <c r="G11" s="25">
        <v>1037615693</v>
      </c>
      <c r="H11" s="11" t="s">
        <v>23</v>
      </c>
      <c r="I11" s="8">
        <f t="shared" si="1"/>
        <v>3183173.5</v>
      </c>
      <c r="J11" s="26">
        <v>884214853.99999976</v>
      </c>
      <c r="K11" s="27"/>
      <c r="L11" s="27"/>
      <c r="M11" s="27"/>
      <c r="N11" s="27"/>
    </row>
    <row r="12" spans="2:14" x14ac:dyDescent="0.25">
      <c r="B12" s="12">
        <v>6</v>
      </c>
      <c r="C12" s="8">
        <f t="shared" si="0"/>
        <v>557976.19999999995</v>
      </c>
      <c r="D12" s="24">
        <v>154993401</v>
      </c>
      <c r="E12" s="9" t="s">
        <v>23</v>
      </c>
      <c r="F12" s="8">
        <f t="shared" si="2"/>
        <v>0</v>
      </c>
      <c r="G12" s="25">
        <v>0</v>
      </c>
      <c r="H12" s="9"/>
      <c r="I12" s="8">
        <f t="shared" si="1"/>
        <v>2625173.5</v>
      </c>
      <c r="J12" s="26">
        <v>729214853.99999988</v>
      </c>
      <c r="K12" s="27"/>
      <c r="L12" s="27"/>
      <c r="M12" s="27"/>
      <c r="N12" s="27"/>
    </row>
    <row r="13" spans="2:14" x14ac:dyDescent="0.25">
      <c r="B13" s="12">
        <v>7</v>
      </c>
      <c r="C13" s="8">
        <f t="shared" si="0"/>
        <v>535630.19999999995</v>
      </c>
      <c r="D13" s="24">
        <v>148786153</v>
      </c>
      <c r="E13" s="9" t="s">
        <v>23</v>
      </c>
      <c r="F13" s="8">
        <f t="shared" si="2"/>
        <v>0</v>
      </c>
      <c r="G13" s="25">
        <v>0</v>
      </c>
      <c r="H13" s="11"/>
      <c r="I13" s="8">
        <f t="shared" si="1"/>
        <v>2089594.1</v>
      </c>
      <c r="J13" s="26">
        <v>580442816</v>
      </c>
      <c r="K13" s="27"/>
      <c r="L13" s="27"/>
      <c r="M13" s="27"/>
      <c r="N13" s="27"/>
    </row>
    <row r="14" spans="2:14" x14ac:dyDescent="0.25">
      <c r="B14" s="12">
        <v>8</v>
      </c>
      <c r="C14" s="8">
        <f t="shared" si="0"/>
        <v>548502.69999999995</v>
      </c>
      <c r="D14" s="24">
        <v>152361863</v>
      </c>
      <c r="E14" s="9" t="s">
        <v>23</v>
      </c>
      <c r="F14" s="8">
        <f t="shared" si="2"/>
        <v>0</v>
      </c>
      <c r="G14" s="25">
        <v>0</v>
      </c>
      <c r="H14" s="11"/>
      <c r="I14" s="8">
        <f t="shared" si="1"/>
        <v>1541053.8</v>
      </c>
      <c r="J14" s="26">
        <v>428070491.99999994</v>
      </c>
      <c r="K14" s="27"/>
      <c r="L14" s="27"/>
      <c r="M14" s="27"/>
      <c r="N14" s="27"/>
    </row>
    <row r="15" spans="2:14" x14ac:dyDescent="0.25">
      <c r="B15" s="12">
        <v>9</v>
      </c>
      <c r="C15" s="8">
        <f t="shared" si="0"/>
        <v>557868.69999999995</v>
      </c>
      <c r="D15" s="24">
        <v>154963541</v>
      </c>
      <c r="E15" s="9" t="s">
        <v>23</v>
      </c>
      <c r="F15" s="8">
        <f t="shared" si="2"/>
        <v>0</v>
      </c>
      <c r="G15" s="25">
        <v>0</v>
      </c>
      <c r="H15" s="11"/>
      <c r="I15" s="8">
        <f t="shared" si="1"/>
        <v>983186.9</v>
      </c>
      <c r="J15" s="26">
        <v>273107464.99999994</v>
      </c>
      <c r="K15" s="29"/>
      <c r="L15" s="27"/>
      <c r="M15" s="27"/>
      <c r="N15" s="27"/>
    </row>
    <row r="16" spans="2:14" x14ac:dyDescent="0.25">
      <c r="B16" s="12">
        <v>10</v>
      </c>
      <c r="C16" s="8">
        <f t="shared" si="0"/>
        <v>493125.1</v>
      </c>
      <c r="D16" s="24">
        <v>136979189</v>
      </c>
      <c r="E16" s="9" t="s">
        <v>23</v>
      </c>
      <c r="F16" s="8">
        <f t="shared" si="2"/>
        <v>0</v>
      </c>
      <c r="G16" s="25">
        <v>0</v>
      </c>
      <c r="H16" s="11"/>
      <c r="I16" s="8">
        <f t="shared" si="1"/>
        <v>490097.1</v>
      </c>
      <c r="J16" s="26">
        <v>136138084.99999994</v>
      </c>
      <c r="K16" s="29"/>
      <c r="L16" s="27"/>
      <c r="M16" s="27"/>
      <c r="N16" s="27"/>
    </row>
    <row r="17" spans="2:14" x14ac:dyDescent="0.25">
      <c r="B17" s="12">
        <v>11</v>
      </c>
      <c r="C17" s="8">
        <f t="shared" si="0"/>
        <v>493060.5</v>
      </c>
      <c r="D17" s="24">
        <v>136961253</v>
      </c>
      <c r="E17" s="9" t="s">
        <v>23</v>
      </c>
      <c r="F17" s="8">
        <f t="shared" si="2"/>
        <v>0</v>
      </c>
      <c r="G17" s="25">
        <v>0</v>
      </c>
      <c r="H17" s="11"/>
      <c r="I17" s="8">
        <f t="shared" si="1"/>
        <v>45247.4</v>
      </c>
      <c r="J17" s="26">
        <v>12568709</v>
      </c>
      <c r="K17" s="29"/>
      <c r="L17" s="27"/>
      <c r="N17" s="27"/>
    </row>
    <row r="18" spans="2:14" x14ac:dyDescent="0.25">
      <c r="B18" s="12">
        <v>12</v>
      </c>
      <c r="C18" s="8">
        <f t="shared" si="0"/>
        <v>48147.8</v>
      </c>
      <c r="D18" s="24">
        <v>13374377</v>
      </c>
      <c r="E18" s="9" t="s">
        <v>23</v>
      </c>
      <c r="F18" s="8">
        <f t="shared" si="2"/>
        <v>0</v>
      </c>
      <c r="G18" s="25">
        <v>0</v>
      </c>
      <c r="H18" s="11"/>
      <c r="I18" s="8">
        <f t="shared" si="1"/>
        <v>3682448.8</v>
      </c>
      <c r="J18" s="26">
        <v>1022902446</v>
      </c>
      <c r="K18" s="29"/>
      <c r="L18" s="27"/>
      <c r="N18" s="27"/>
    </row>
    <row r="19" spans="2:14" x14ac:dyDescent="0.25">
      <c r="B19" s="12">
        <v>13</v>
      </c>
      <c r="C19" s="8">
        <f t="shared" si="0"/>
        <v>468153.59999999998</v>
      </c>
      <c r="D19" s="24">
        <v>130042678</v>
      </c>
      <c r="E19" s="9" t="s">
        <v>23</v>
      </c>
      <c r="F19" s="8">
        <f t="shared" si="2"/>
        <v>3711047.7</v>
      </c>
      <c r="G19" s="25">
        <v>1030846578</v>
      </c>
      <c r="H19" s="11" t="s">
        <v>23</v>
      </c>
      <c r="I19" s="8">
        <f t="shared" si="1"/>
        <v>3214448.8</v>
      </c>
      <c r="J19" s="26">
        <v>892902446</v>
      </c>
      <c r="K19" s="29"/>
      <c r="L19" s="27"/>
      <c r="N19" s="27"/>
    </row>
    <row r="20" spans="2:14" x14ac:dyDescent="0.25">
      <c r="B20" s="12">
        <v>14</v>
      </c>
      <c r="C20" s="8">
        <f t="shared" si="0"/>
        <v>557990</v>
      </c>
      <c r="D20" s="24">
        <v>154997227</v>
      </c>
      <c r="E20" s="9" t="s">
        <v>23</v>
      </c>
      <c r="F20" s="8">
        <f t="shared" si="2"/>
        <v>0</v>
      </c>
      <c r="G20" s="25">
        <v>0</v>
      </c>
      <c r="H20" s="9"/>
      <c r="I20" s="8">
        <f t="shared" si="1"/>
        <v>2656448.7999999998</v>
      </c>
      <c r="J20" s="26">
        <v>737902446.00000012</v>
      </c>
      <c r="K20" s="29"/>
      <c r="L20" s="27"/>
      <c r="N20" s="27"/>
    </row>
    <row r="21" spans="2:14" x14ac:dyDescent="0.25">
      <c r="B21" s="12">
        <v>15</v>
      </c>
      <c r="C21" s="8">
        <f t="shared" si="0"/>
        <v>532264.1</v>
      </c>
      <c r="D21" s="24">
        <v>147851132</v>
      </c>
      <c r="E21" s="9" t="s">
        <v>23</v>
      </c>
      <c r="F21" s="8">
        <f t="shared" si="2"/>
        <v>0</v>
      </c>
      <c r="G21" s="25">
        <v>0</v>
      </c>
      <c r="H21" s="11"/>
      <c r="I21" s="8">
        <f t="shared" si="1"/>
        <v>2124206.2999999998</v>
      </c>
      <c r="J21" s="26">
        <v>590057298</v>
      </c>
      <c r="K21" s="29"/>
      <c r="L21" s="27"/>
      <c r="N21" s="27"/>
    </row>
    <row r="22" spans="2:14" x14ac:dyDescent="0.25">
      <c r="B22" s="12">
        <v>16</v>
      </c>
      <c r="C22" s="8">
        <f t="shared" si="0"/>
        <v>530504.69999999995</v>
      </c>
      <c r="D22" s="24">
        <v>147362409</v>
      </c>
      <c r="E22" s="9" t="s">
        <v>23</v>
      </c>
      <c r="F22" s="8">
        <f>+ROUND(G22*3.6/1000,1)</f>
        <v>0</v>
      </c>
      <c r="G22" s="25">
        <v>0</v>
      </c>
      <c r="H22" s="11"/>
      <c r="I22" s="8">
        <f t="shared" si="1"/>
        <v>1593735</v>
      </c>
      <c r="J22" s="26">
        <v>442704153</v>
      </c>
      <c r="K22" s="29"/>
      <c r="L22" s="27"/>
      <c r="N22" s="27"/>
    </row>
    <row r="23" spans="2:14" x14ac:dyDescent="0.25">
      <c r="B23" s="12">
        <v>17</v>
      </c>
      <c r="C23" s="8">
        <f t="shared" si="0"/>
        <v>532268.19999999995</v>
      </c>
      <c r="D23" s="24">
        <v>147852271</v>
      </c>
      <c r="E23" s="9" t="s">
        <v>23</v>
      </c>
      <c r="F23" s="8">
        <f t="shared" si="2"/>
        <v>0</v>
      </c>
      <c r="G23" s="25">
        <v>0</v>
      </c>
      <c r="H23" s="11"/>
      <c r="I23" s="8">
        <f t="shared" si="1"/>
        <v>1061492.3999999999</v>
      </c>
      <c r="J23" s="26">
        <v>294859005</v>
      </c>
      <c r="K23" s="29"/>
      <c r="L23" s="27"/>
      <c r="N23" s="27"/>
    </row>
    <row r="24" spans="2:14" x14ac:dyDescent="0.25">
      <c r="B24" s="12">
        <v>18</v>
      </c>
      <c r="C24" s="8">
        <f t="shared" si="0"/>
        <v>532244.4</v>
      </c>
      <c r="D24" s="24">
        <v>147845660</v>
      </c>
      <c r="E24" s="9" t="s">
        <v>23</v>
      </c>
      <c r="F24" s="8">
        <f t="shared" si="2"/>
        <v>0</v>
      </c>
      <c r="G24" s="25">
        <v>0</v>
      </c>
      <c r="H24" s="11"/>
      <c r="I24" s="8">
        <f t="shared" si="1"/>
        <v>529249.9</v>
      </c>
      <c r="J24" s="26">
        <v>147013857</v>
      </c>
      <c r="K24" s="29"/>
      <c r="L24" s="27"/>
      <c r="N24" s="27"/>
    </row>
    <row r="25" spans="2:14" x14ac:dyDescent="0.25">
      <c r="B25" s="12">
        <v>19</v>
      </c>
      <c r="C25" s="8">
        <f t="shared" si="0"/>
        <v>334597.8</v>
      </c>
      <c r="D25" s="24">
        <v>92943824</v>
      </c>
      <c r="E25" s="9" t="s">
        <v>23</v>
      </c>
      <c r="F25" s="8">
        <f t="shared" si="2"/>
        <v>0</v>
      </c>
      <c r="G25" s="25">
        <v>0</v>
      </c>
      <c r="H25" s="11"/>
      <c r="I25" s="8">
        <f t="shared" si="1"/>
        <v>3734653.5</v>
      </c>
      <c r="J25" s="26">
        <v>1037403759</v>
      </c>
      <c r="K25" s="29"/>
      <c r="L25" s="27"/>
      <c r="N25" s="27"/>
    </row>
    <row r="26" spans="2:14" x14ac:dyDescent="0.25">
      <c r="B26" s="12">
        <v>20</v>
      </c>
      <c r="C26" s="8">
        <f t="shared" si="0"/>
        <v>529418</v>
      </c>
      <c r="D26" s="24">
        <v>147060567</v>
      </c>
      <c r="E26" s="9" t="s">
        <v>23</v>
      </c>
      <c r="F26" s="8">
        <f t="shared" si="2"/>
        <v>3696478.8</v>
      </c>
      <c r="G26" s="25">
        <v>1026799653</v>
      </c>
      <c r="H26" s="11" t="s">
        <v>23</v>
      </c>
      <c r="I26" s="8">
        <f t="shared" si="1"/>
        <v>3266653.5</v>
      </c>
      <c r="J26" s="26">
        <v>907403759</v>
      </c>
      <c r="K26" s="29"/>
      <c r="L26" s="27"/>
      <c r="N26" s="27"/>
    </row>
    <row r="27" spans="2:14" x14ac:dyDescent="0.25">
      <c r="B27" s="12">
        <v>21</v>
      </c>
      <c r="C27" s="8">
        <f t="shared" si="0"/>
        <v>558011.80000000005</v>
      </c>
      <c r="D27" s="24">
        <v>155003279</v>
      </c>
      <c r="E27" s="9" t="s">
        <v>23</v>
      </c>
      <c r="F27" s="8">
        <f t="shared" si="2"/>
        <v>0</v>
      </c>
      <c r="G27" s="25">
        <v>0</v>
      </c>
      <c r="H27" s="9"/>
      <c r="I27" s="8">
        <f t="shared" si="1"/>
        <v>2708653.5</v>
      </c>
      <c r="J27" s="26">
        <v>752403759</v>
      </c>
      <c r="K27" s="29"/>
      <c r="L27" s="27"/>
      <c r="N27" s="27"/>
    </row>
    <row r="28" spans="2:14" x14ac:dyDescent="0.25">
      <c r="B28" s="12">
        <v>22</v>
      </c>
      <c r="C28" s="8">
        <f t="shared" si="0"/>
        <v>495512.2</v>
      </c>
      <c r="D28" s="24">
        <v>137642281</v>
      </c>
      <c r="E28" s="9" t="s">
        <v>23</v>
      </c>
      <c r="F28" s="8">
        <f t="shared" si="2"/>
        <v>0</v>
      </c>
      <c r="G28" s="25">
        <v>0</v>
      </c>
      <c r="H28" s="9"/>
      <c r="I28" s="8">
        <f t="shared" si="1"/>
        <v>2213122.2000000002</v>
      </c>
      <c r="J28" s="26">
        <v>614756159</v>
      </c>
      <c r="K28" s="29"/>
      <c r="L28" s="27"/>
      <c r="N28" s="27"/>
    </row>
    <row r="29" spans="2:14" x14ac:dyDescent="0.25">
      <c r="B29" s="12">
        <v>23</v>
      </c>
      <c r="C29" s="8">
        <f t="shared" si="0"/>
        <v>558046.9</v>
      </c>
      <c r="D29" s="24">
        <v>155013033</v>
      </c>
      <c r="E29" s="9" t="s">
        <v>23</v>
      </c>
      <c r="F29" s="8">
        <f t="shared" si="2"/>
        <v>0</v>
      </c>
      <c r="G29" s="25">
        <v>0</v>
      </c>
      <c r="H29" s="11"/>
      <c r="I29" s="8">
        <f t="shared" si="1"/>
        <v>1655122.2</v>
      </c>
      <c r="J29" s="26">
        <v>459756159</v>
      </c>
      <c r="K29" s="29"/>
      <c r="L29" s="27"/>
      <c r="N29" s="27"/>
    </row>
    <row r="30" spans="2:14" x14ac:dyDescent="0.25">
      <c r="B30" s="12">
        <v>24</v>
      </c>
      <c r="C30" s="8">
        <f t="shared" si="0"/>
        <v>507335.9</v>
      </c>
      <c r="D30" s="24">
        <v>140926637</v>
      </c>
      <c r="E30" s="9" t="s">
        <v>23</v>
      </c>
      <c r="F30" s="8">
        <f t="shared" si="2"/>
        <v>0</v>
      </c>
      <c r="G30" s="25">
        <v>0</v>
      </c>
      <c r="H30" s="11"/>
      <c r="I30" s="8">
        <f t="shared" si="1"/>
        <v>1147797</v>
      </c>
      <c r="J30" s="26">
        <v>318832503</v>
      </c>
      <c r="K30" s="29"/>
      <c r="L30" s="27"/>
      <c r="M30" s="28"/>
      <c r="N30" s="27"/>
    </row>
    <row r="31" spans="2:14" x14ac:dyDescent="0.25">
      <c r="B31" s="12">
        <v>25</v>
      </c>
      <c r="C31" s="8">
        <f t="shared" si="0"/>
        <v>507318.6</v>
      </c>
      <c r="D31" s="24">
        <v>140921842</v>
      </c>
      <c r="E31" s="9" t="s">
        <v>23</v>
      </c>
      <c r="F31" s="8">
        <f t="shared" si="2"/>
        <v>0</v>
      </c>
      <c r="G31" s="25">
        <v>0</v>
      </c>
      <c r="H31" s="11"/>
      <c r="I31" s="8">
        <f t="shared" si="1"/>
        <v>640471.80000000005</v>
      </c>
      <c r="J31" s="26">
        <v>177908847</v>
      </c>
      <c r="K31" s="27"/>
      <c r="L31" s="27"/>
      <c r="M31" s="28"/>
    </row>
    <row r="32" spans="2:14" x14ac:dyDescent="0.25">
      <c r="B32" s="12">
        <v>26</v>
      </c>
      <c r="C32" s="8">
        <f t="shared" si="0"/>
        <v>531501.4</v>
      </c>
      <c r="D32" s="24">
        <v>147639283</v>
      </c>
      <c r="E32" s="9" t="s">
        <v>23</v>
      </c>
      <c r="F32" s="8">
        <f t="shared" si="2"/>
        <v>0</v>
      </c>
      <c r="G32" s="25">
        <v>0</v>
      </c>
      <c r="H32" s="11"/>
      <c r="I32" s="8">
        <f t="shared" si="1"/>
        <v>3847854.3</v>
      </c>
      <c r="J32" s="26">
        <v>1068848423</v>
      </c>
      <c r="K32" s="27"/>
      <c r="L32" s="27"/>
      <c r="M32" s="28"/>
    </row>
    <row r="33" spans="2:13" x14ac:dyDescent="0.25">
      <c r="B33" s="12">
        <v>27</v>
      </c>
      <c r="C33" s="8">
        <f t="shared" si="0"/>
        <v>513384.2</v>
      </c>
      <c r="D33" s="24">
        <v>142606732</v>
      </c>
      <c r="E33" s="9" t="s">
        <v>23</v>
      </c>
      <c r="F33" s="8">
        <f t="shared" si="2"/>
        <v>3764775.5</v>
      </c>
      <c r="G33" s="25">
        <v>1045770971</v>
      </c>
      <c r="H33" s="11" t="s">
        <v>23</v>
      </c>
      <c r="I33" s="8">
        <f t="shared" si="1"/>
        <v>3334479</v>
      </c>
      <c r="J33" s="26">
        <v>926244173</v>
      </c>
      <c r="K33" s="27"/>
      <c r="L33" s="27"/>
      <c r="M33" s="28"/>
    </row>
    <row r="34" spans="2:13" x14ac:dyDescent="0.25">
      <c r="B34" s="12">
        <v>28</v>
      </c>
      <c r="C34" s="8">
        <f t="shared" si="0"/>
        <v>558003.80000000005</v>
      </c>
      <c r="D34" s="24">
        <v>155001067</v>
      </c>
      <c r="E34" s="9" t="s">
        <v>23</v>
      </c>
      <c r="F34" s="8">
        <f t="shared" si="2"/>
        <v>0</v>
      </c>
      <c r="G34" s="25">
        <v>0</v>
      </c>
      <c r="H34" s="11"/>
      <c r="I34" s="8">
        <f t="shared" si="1"/>
        <v>2776479</v>
      </c>
      <c r="J34" s="26">
        <v>771244173</v>
      </c>
      <c r="K34" s="27"/>
      <c r="L34" s="27"/>
    </row>
    <row r="35" spans="2:13" x14ac:dyDescent="0.25">
      <c r="B35" s="12">
        <v>29</v>
      </c>
      <c r="C35" s="8">
        <f t="shared" si="0"/>
        <v>558069.19999999995</v>
      </c>
      <c r="D35" s="24">
        <v>155019211</v>
      </c>
      <c r="E35" s="9" t="s">
        <v>23</v>
      </c>
      <c r="F35" s="8">
        <f t="shared" si="2"/>
        <v>0</v>
      </c>
      <c r="G35" s="25">
        <v>0</v>
      </c>
      <c r="H35" s="11"/>
      <c r="I35" s="8">
        <f t="shared" si="1"/>
        <v>2218479</v>
      </c>
      <c r="J35" s="26">
        <v>616244173</v>
      </c>
      <c r="K35" s="27"/>
      <c r="L35" s="27"/>
    </row>
    <row r="36" spans="2:13" ht="15.75" thickBot="1" x14ac:dyDescent="0.3">
      <c r="B36" s="31">
        <v>30</v>
      </c>
      <c r="C36" s="32">
        <f t="shared" si="0"/>
        <v>558016.9</v>
      </c>
      <c r="D36" s="33">
        <v>155004698</v>
      </c>
      <c r="E36" s="34" t="s">
        <v>23</v>
      </c>
      <c r="F36" s="32">
        <f t="shared" si="2"/>
        <v>0</v>
      </c>
      <c r="G36" s="35">
        <v>0</v>
      </c>
      <c r="H36" s="36"/>
      <c r="I36" s="32">
        <f t="shared" si="1"/>
        <v>1660479</v>
      </c>
      <c r="J36" s="37">
        <v>461244173</v>
      </c>
      <c r="K36" s="27"/>
      <c r="L36" s="27"/>
    </row>
    <row r="37" spans="2:13" ht="15.75" thickBot="1" x14ac:dyDescent="0.3">
      <c r="B37" s="13"/>
      <c r="C37" s="14"/>
      <c r="D37" s="14"/>
      <c r="E37" s="15"/>
      <c r="F37" s="16"/>
      <c r="G37" s="16"/>
      <c r="H37" s="17"/>
      <c r="I37" s="14"/>
      <c r="J37" s="14"/>
    </row>
    <row r="38" spans="2:13" x14ac:dyDescent="0.25">
      <c r="B38" s="18" t="s">
        <v>2</v>
      </c>
      <c r="C38" s="51" t="s">
        <v>13</v>
      </c>
      <c r="D38" s="51"/>
      <c r="E38" s="51"/>
      <c r="F38" s="52"/>
      <c r="G38" s="52"/>
      <c r="H38" s="52"/>
      <c r="I38" s="52"/>
      <c r="J38" s="19"/>
    </row>
    <row r="39" spans="2:13" x14ac:dyDescent="0.25">
      <c r="B39" s="20" t="s">
        <v>3</v>
      </c>
      <c r="C39" s="59" t="s">
        <v>12</v>
      </c>
      <c r="D39" s="59"/>
      <c r="E39" s="59"/>
      <c r="F39" s="59"/>
      <c r="G39" s="59"/>
      <c r="H39" s="59"/>
      <c r="I39" s="59"/>
      <c r="J39" s="21"/>
    </row>
    <row r="40" spans="2:13" ht="24" customHeight="1" x14ac:dyDescent="0.25">
      <c r="B40" s="20" t="s">
        <v>4</v>
      </c>
      <c r="C40" s="59" t="s">
        <v>11</v>
      </c>
      <c r="D40" s="59"/>
      <c r="E40" s="59"/>
      <c r="F40" s="60"/>
      <c r="G40" s="60"/>
      <c r="H40" s="60"/>
      <c r="I40" s="60"/>
      <c r="J40" s="21"/>
    </row>
    <row r="41" spans="2:13" ht="22.5" customHeight="1" x14ac:dyDescent="0.25">
      <c r="B41" s="20" t="s">
        <v>5</v>
      </c>
      <c r="C41" s="59" t="s">
        <v>10</v>
      </c>
      <c r="D41" s="59"/>
      <c r="E41" s="59"/>
      <c r="F41" s="59"/>
      <c r="G41" s="59"/>
      <c r="H41" s="59"/>
      <c r="I41" s="59"/>
      <c r="J41" s="21"/>
    </row>
    <row r="42" spans="2:13" x14ac:dyDescent="0.25">
      <c r="B42" s="20" t="s">
        <v>6</v>
      </c>
      <c r="C42" s="59" t="s">
        <v>9</v>
      </c>
      <c r="D42" s="59"/>
      <c r="E42" s="59"/>
      <c r="F42" s="59"/>
      <c r="G42" s="59"/>
      <c r="H42" s="59"/>
      <c r="I42" s="59"/>
      <c r="J42" s="21"/>
    </row>
    <row r="43" spans="2:13" ht="24" customHeight="1" thickBot="1" x14ac:dyDescent="0.3">
      <c r="B43" s="22" t="s">
        <v>8</v>
      </c>
      <c r="C43" s="61" t="s">
        <v>7</v>
      </c>
      <c r="D43" s="62"/>
      <c r="E43" s="61"/>
      <c r="F43" s="61"/>
      <c r="G43" s="61"/>
      <c r="H43" s="61"/>
      <c r="I43" s="61"/>
      <c r="J43" s="23"/>
    </row>
    <row r="44" spans="2:13" ht="23.25" customHeight="1" x14ac:dyDescent="0.25"/>
  </sheetData>
  <mergeCells count="11">
    <mergeCell ref="C39:I39"/>
    <mergeCell ref="C40:I40"/>
    <mergeCell ref="C41:I41"/>
    <mergeCell ref="C42:I42"/>
    <mergeCell ref="C43:I43"/>
    <mergeCell ref="C38:I38"/>
    <mergeCell ref="D3:J3"/>
    <mergeCell ref="B5:B6"/>
    <mergeCell ref="C5:E5"/>
    <mergeCell ref="F5:H5"/>
    <mergeCell ref="I5:J5"/>
  </mergeCells>
  <pageMargins left="0.7" right="0.7" top="0.75" bottom="0.75" header="0.3" footer="0.3"/>
  <pageSetup paperSize="9" orientation="portrait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551BC6-1406-4799-9EFC-D73E8CF7DC8B}">
  <dimension ref="B3:N44"/>
  <sheetViews>
    <sheetView topLeftCell="A26" workbookViewId="0">
      <selection activeCell="M1" sqref="M1"/>
    </sheetView>
  </sheetViews>
  <sheetFormatPr defaultRowHeight="15" x14ac:dyDescent="0.25"/>
  <cols>
    <col min="2" max="2" width="12.42578125" customWidth="1"/>
    <col min="3" max="3" width="17.140625" customWidth="1"/>
    <col min="4" max="4" width="11.42578125" customWidth="1"/>
    <col min="5" max="5" width="21" customWidth="1"/>
    <col min="6" max="6" width="13.85546875" customWidth="1"/>
    <col min="7" max="7" width="17.7109375" customWidth="1"/>
    <col min="8" max="8" width="14.42578125" customWidth="1"/>
    <col min="9" max="10" width="15.85546875" customWidth="1"/>
    <col min="11" max="11" width="11.42578125" customWidth="1"/>
    <col min="12" max="12" width="12.7109375" customWidth="1"/>
    <col min="13" max="13" width="14.7109375" customWidth="1"/>
    <col min="14" max="14" width="11.140625" customWidth="1"/>
  </cols>
  <sheetData>
    <row r="3" spans="2:14" ht="54" customHeight="1" x14ac:dyDescent="0.25">
      <c r="D3" s="53" t="s">
        <v>38</v>
      </c>
      <c r="E3" s="53"/>
      <c r="F3" s="53"/>
      <c r="G3" s="53"/>
      <c r="H3" s="53"/>
      <c r="I3" s="53"/>
      <c r="J3" s="53"/>
    </row>
    <row r="4" spans="2:14" ht="27" thickBot="1" x14ac:dyDescent="0.45">
      <c r="D4" s="1"/>
      <c r="E4" s="2"/>
      <c r="F4" s="2"/>
      <c r="G4" s="2"/>
      <c r="H4" s="2"/>
      <c r="I4" s="2"/>
      <c r="J4" s="2"/>
    </row>
    <row r="5" spans="2:14" x14ac:dyDescent="0.25">
      <c r="B5" s="54" t="s">
        <v>19</v>
      </c>
      <c r="C5" s="56" t="s">
        <v>18</v>
      </c>
      <c r="D5" s="56"/>
      <c r="E5" s="56"/>
      <c r="F5" s="57" t="s">
        <v>17</v>
      </c>
      <c r="G5" s="57"/>
      <c r="H5" s="57"/>
      <c r="I5" s="56" t="s">
        <v>16</v>
      </c>
      <c r="J5" s="58"/>
    </row>
    <row r="6" spans="2:14" ht="26.25" thickBot="1" x14ac:dyDescent="0.3">
      <c r="B6" s="55"/>
      <c r="C6" s="3" t="s">
        <v>0</v>
      </c>
      <c r="D6" s="3" t="s">
        <v>1</v>
      </c>
      <c r="E6" s="4" t="s">
        <v>15</v>
      </c>
      <c r="F6" s="5" t="s">
        <v>0</v>
      </c>
      <c r="G6" s="5" t="s">
        <v>1</v>
      </c>
      <c r="H6" s="30" t="s">
        <v>14</v>
      </c>
      <c r="I6" s="3" t="s">
        <v>0</v>
      </c>
      <c r="J6" s="6" t="s">
        <v>1</v>
      </c>
    </row>
    <row r="7" spans="2:14" x14ac:dyDescent="0.25">
      <c r="B7" s="7">
        <v>1</v>
      </c>
      <c r="C7" s="8">
        <f t="shared" ref="C7:C37" si="0">+ROUND(D7*3.6/1000,1)</f>
        <v>558001.19999999995</v>
      </c>
      <c r="D7" s="24">
        <v>155000329</v>
      </c>
      <c r="E7" s="9" t="s">
        <v>23</v>
      </c>
      <c r="F7" s="8">
        <f>+ROUND(G7*3.6/1000,1)</f>
        <v>0</v>
      </c>
      <c r="G7" s="25">
        <v>0</v>
      </c>
      <c r="H7" s="11"/>
      <c r="I7" s="8">
        <f t="shared" ref="I7:I37" si="1">+ROUND(J7*3.6/1000,1)</f>
        <v>2664890.5</v>
      </c>
      <c r="J7" s="26">
        <v>740247358</v>
      </c>
      <c r="K7" s="27"/>
      <c r="M7" s="27"/>
    </row>
    <row r="8" spans="2:14" x14ac:dyDescent="0.25">
      <c r="B8" s="12">
        <v>2</v>
      </c>
      <c r="C8" s="8">
        <f t="shared" si="0"/>
        <v>558022.1</v>
      </c>
      <c r="D8" s="24">
        <v>155006132</v>
      </c>
      <c r="E8" s="9" t="s">
        <v>23</v>
      </c>
      <c r="F8" s="8">
        <f t="shared" ref="F8:F37" si="2">+ROUND(G8*3.6/1000,1)</f>
        <v>0</v>
      </c>
      <c r="G8" s="25">
        <v>0</v>
      </c>
      <c r="H8" s="11"/>
      <c r="I8" s="8">
        <f t="shared" si="1"/>
        <v>2106890.5</v>
      </c>
      <c r="J8" s="26">
        <v>585247358</v>
      </c>
      <c r="K8" s="27"/>
      <c r="M8" s="27"/>
      <c r="N8" s="27"/>
    </row>
    <row r="9" spans="2:14" x14ac:dyDescent="0.25">
      <c r="B9" s="12">
        <v>3</v>
      </c>
      <c r="C9" s="8">
        <f t="shared" si="0"/>
        <v>558004.6</v>
      </c>
      <c r="D9" s="24">
        <v>155001275</v>
      </c>
      <c r="E9" s="9" t="s">
        <v>23</v>
      </c>
      <c r="F9" s="8">
        <f t="shared" si="2"/>
        <v>0</v>
      </c>
      <c r="G9" s="25">
        <v>0</v>
      </c>
      <c r="H9" s="11"/>
      <c r="I9" s="8">
        <f t="shared" si="1"/>
        <v>1548890.5</v>
      </c>
      <c r="J9" s="26">
        <v>430247358</v>
      </c>
      <c r="K9" s="27"/>
      <c r="M9" s="27"/>
      <c r="N9" s="27"/>
    </row>
    <row r="10" spans="2:14" x14ac:dyDescent="0.25">
      <c r="B10" s="12">
        <v>4</v>
      </c>
      <c r="C10" s="8">
        <f t="shared" si="0"/>
        <v>557996.5</v>
      </c>
      <c r="D10" s="24">
        <v>154999023</v>
      </c>
      <c r="E10" s="9" t="s">
        <v>23</v>
      </c>
      <c r="F10" s="8">
        <f t="shared" si="2"/>
        <v>0</v>
      </c>
      <c r="G10" s="24">
        <v>0</v>
      </c>
      <c r="H10" s="9"/>
      <c r="I10" s="8">
        <f t="shared" si="1"/>
        <v>990890.5</v>
      </c>
      <c r="J10" s="26">
        <v>275247358</v>
      </c>
      <c r="K10" s="27"/>
      <c r="M10" s="27"/>
      <c r="N10" s="27"/>
    </row>
    <row r="11" spans="2:14" x14ac:dyDescent="0.25">
      <c r="B11" s="12">
        <v>5</v>
      </c>
      <c r="C11" s="8">
        <f t="shared" si="0"/>
        <v>496953.7</v>
      </c>
      <c r="D11" s="24">
        <v>138042690</v>
      </c>
      <c r="E11" s="9" t="s">
        <v>23</v>
      </c>
      <c r="F11" s="8">
        <f t="shared" si="2"/>
        <v>0</v>
      </c>
      <c r="G11" s="25">
        <v>0</v>
      </c>
      <c r="H11" s="11"/>
      <c r="I11" s="8">
        <f t="shared" si="1"/>
        <v>493948.9</v>
      </c>
      <c r="J11" s="26">
        <v>137208032.99999997</v>
      </c>
      <c r="K11" s="27"/>
      <c r="M11" s="27"/>
      <c r="N11" s="27"/>
    </row>
    <row r="12" spans="2:14" x14ac:dyDescent="0.25">
      <c r="B12" s="12">
        <v>6</v>
      </c>
      <c r="C12" s="8">
        <f t="shared" si="0"/>
        <v>449051.2</v>
      </c>
      <c r="D12" s="24">
        <v>124736445</v>
      </c>
      <c r="E12" s="9" t="s">
        <v>23</v>
      </c>
      <c r="F12" s="8">
        <f t="shared" si="2"/>
        <v>0</v>
      </c>
      <c r="G12" s="25">
        <v>0</v>
      </c>
      <c r="H12" s="9"/>
      <c r="I12" s="8">
        <f t="shared" si="1"/>
        <v>3218220.6</v>
      </c>
      <c r="J12" s="26">
        <v>893950159.99999988</v>
      </c>
      <c r="K12" s="27"/>
      <c r="M12" s="27"/>
      <c r="N12" s="27"/>
    </row>
    <row r="13" spans="2:14" x14ac:dyDescent="0.25">
      <c r="B13" s="12">
        <v>7</v>
      </c>
      <c r="C13" s="8">
        <f t="shared" si="0"/>
        <v>299980.2</v>
      </c>
      <c r="D13" s="24">
        <v>83327840</v>
      </c>
      <c r="E13" s="9" t="s">
        <v>23</v>
      </c>
      <c r="F13" s="8">
        <f t="shared" si="2"/>
        <v>3321306.4</v>
      </c>
      <c r="G13" s="25">
        <v>922585117</v>
      </c>
      <c r="H13" s="11" t="s">
        <v>23</v>
      </c>
      <c r="I13" s="8">
        <f t="shared" si="1"/>
        <v>2966220.6</v>
      </c>
      <c r="J13" s="26">
        <v>823950159.99999988</v>
      </c>
      <c r="K13" s="27"/>
      <c r="M13" s="27"/>
      <c r="N13" s="27"/>
    </row>
    <row r="14" spans="2:14" x14ac:dyDescent="0.25">
      <c r="B14" s="12">
        <v>8</v>
      </c>
      <c r="C14" s="8">
        <f t="shared" si="0"/>
        <v>557999</v>
      </c>
      <c r="D14" s="24">
        <v>154999721</v>
      </c>
      <c r="E14" s="9" t="s">
        <v>23</v>
      </c>
      <c r="F14" s="8">
        <f t="shared" si="2"/>
        <v>0</v>
      </c>
      <c r="G14" s="25">
        <v>0</v>
      </c>
      <c r="H14" s="11"/>
      <c r="I14" s="8">
        <f t="shared" si="1"/>
        <v>2408220.6</v>
      </c>
      <c r="J14" s="26">
        <v>668950159.99999988</v>
      </c>
      <c r="K14" s="27"/>
      <c r="M14" s="27"/>
      <c r="N14" s="27"/>
    </row>
    <row r="15" spans="2:14" x14ac:dyDescent="0.25">
      <c r="B15" s="12">
        <v>9</v>
      </c>
      <c r="C15" s="8">
        <f t="shared" si="0"/>
        <v>558008</v>
      </c>
      <c r="D15" s="24">
        <v>155002227</v>
      </c>
      <c r="E15" s="9" t="s">
        <v>23</v>
      </c>
      <c r="F15" s="8">
        <f t="shared" si="2"/>
        <v>0</v>
      </c>
      <c r="G15" s="25">
        <v>0</v>
      </c>
      <c r="H15" s="11"/>
      <c r="I15" s="8">
        <f t="shared" si="1"/>
        <v>1850220.6</v>
      </c>
      <c r="J15" s="26">
        <v>513950159.99999988</v>
      </c>
      <c r="K15" s="27"/>
      <c r="M15" s="27"/>
      <c r="N15" s="27"/>
    </row>
    <row r="16" spans="2:14" x14ac:dyDescent="0.25">
      <c r="B16" s="12">
        <v>10</v>
      </c>
      <c r="C16" s="8">
        <f t="shared" si="0"/>
        <v>558054.40000000002</v>
      </c>
      <c r="D16" s="24">
        <v>155015101</v>
      </c>
      <c r="E16" s="9" t="s">
        <v>23</v>
      </c>
      <c r="F16" s="8">
        <f t="shared" si="2"/>
        <v>0</v>
      </c>
      <c r="G16" s="25">
        <v>0</v>
      </c>
      <c r="H16" s="11"/>
      <c r="I16" s="8">
        <f t="shared" si="1"/>
        <v>1292220.6000000001</v>
      </c>
      <c r="J16" s="26">
        <v>358950159.99999994</v>
      </c>
      <c r="K16" s="27"/>
      <c r="M16" s="27"/>
      <c r="N16" s="27"/>
    </row>
    <row r="17" spans="2:14" x14ac:dyDescent="0.25">
      <c r="B17" s="12">
        <v>11</v>
      </c>
      <c r="C17" s="8">
        <f t="shared" si="0"/>
        <v>558101.5</v>
      </c>
      <c r="D17" s="24">
        <v>155028205</v>
      </c>
      <c r="E17" s="9" t="s">
        <v>23</v>
      </c>
      <c r="F17" s="8">
        <f t="shared" si="2"/>
        <v>0</v>
      </c>
      <c r="G17" s="25">
        <v>0</v>
      </c>
      <c r="H17" s="11"/>
      <c r="I17" s="8">
        <f t="shared" si="1"/>
        <v>734220.6</v>
      </c>
      <c r="J17" s="26">
        <v>203950159.99999997</v>
      </c>
      <c r="K17" s="27"/>
      <c r="N17" s="27"/>
    </row>
    <row r="18" spans="2:14" x14ac:dyDescent="0.25">
      <c r="B18" s="12">
        <v>12</v>
      </c>
      <c r="C18" s="8">
        <f t="shared" si="0"/>
        <v>387983.9</v>
      </c>
      <c r="D18" s="24">
        <v>107773298</v>
      </c>
      <c r="E18" s="9" t="s">
        <v>23</v>
      </c>
      <c r="F18" s="8">
        <f t="shared" si="2"/>
        <v>0</v>
      </c>
      <c r="G18" s="25">
        <v>0</v>
      </c>
      <c r="H18" s="11"/>
      <c r="I18" s="8">
        <f t="shared" si="1"/>
        <v>346225.9</v>
      </c>
      <c r="J18" s="26">
        <v>96173872.99999997</v>
      </c>
      <c r="K18" s="27"/>
      <c r="N18" s="27"/>
    </row>
    <row r="19" spans="2:14" x14ac:dyDescent="0.25">
      <c r="B19" s="12">
        <v>13</v>
      </c>
      <c r="C19" s="8">
        <f t="shared" si="0"/>
        <v>349115.3</v>
      </c>
      <c r="D19" s="24">
        <v>96976464</v>
      </c>
      <c r="E19" s="9" t="s">
        <v>23</v>
      </c>
      <c r="F19" s="8">
        <f t="shared" si="2"/>
        <v>0</v>
      </c>
      <c r="G19" s="25">
        <v>0</v>
      </c>
      <c r="H19" s="11"/>
      <c r="I19" s="8">
        <f t="shared" si="1"/>
        <v>52483.4</v>
      </c>
      <c r="J19" s="26">
        <v>14578709</v>
      </c>
      <c r="K19" s="27"/>
      <c r="N19" s="27"/>
    </row>
    <row r="20" spans="2:14" x14ac:dyDescent="0.25">
      <c r="B20" s="12">
        <v>14</v>
      </c>
      <c r="C20" s="8">
        <f t="shared" si="0"/>
        <v>55556.5</v>
      </c>
      <c r="D20" s="24">
        <v>15432367</v>
      </c>
      <c r="E20" s="9" t="s">
        <v>23</v>
      </c>
      <c r="F20" s="8">
        <f t="shared" si="2"/>
        <v>0</v>
      </c>
      <c r="G20" s="25">
        <v>0</v>
      </c>
      <c r="H20" s="9"/>
      <c r="I20" s="8">
        <f t="shared" si="1"/>
        <v>3724838.6</v>
      </c>
      <c r="J20" s="26">
        <v>1034677376</v>
      </c>
      <c r="K20" s="27"/>
      <c r="N20" s="27"/>
    </row>
    <row r="21" spans="2:14" x14ac:dyDescent="0.25">
      <c r="B21" s="12">
        <v>15</v>
      </c>
      <c r="C21" s="8">
        <f t="shared" si="0"/>
        <v>468132.9</v>
      </c>
      <c r="D21" s="24">
        <v>130036920</v>
      </c>
      <c r="E21" s="9" t="s">
        <v>23</v>
      </c>
      <c r="F21" s="8">
        <f t="shared" si="2"/>
        <v>3753732</v>
      </c>
      <c r="G21" s="25">
        <v>1042703320</v>
      </c>
      <c r="H21" s="11" t="s">
        <v>23</v>
      </c>
      <c r="I21" s="8">
        <f t="shared" si="1"/>
        <v>3256838.6</v>
      </c>
      <c r="J21" s="26">
        <v>904677376.00000012</v>
      </c>
      <c r="K21" s="27"/>
      <c r="N21" s="27"/>
    </row>
    <row r="22" spans="2:14" x14ac:dyDescent="0.25">
      <c r="B22" s="12">
        <v>16</v>
      </c>
      <c r="C22" s="8">
        <f t="shared" si="0"/>
        <v>557979.19999999995</v>
      </c>
      <c r="D22" s="24">
        <v>154994223</v>
      </c>
      <c r="E22" s="9" t="s">
        <v>23</v>
      </c>
      <c r="F22" s="8">
        <f t="shared" si="2"/>
        <v>0</v>
      </c>
      <c r="G22" s="25">
        <v>0</v>
      </c>
      <c r="H22" s="11"/>
      <c r="I22" s="8">
        <f t="shared" si="1"/>
        <v>2698838.6</v>
      </c>
      <c r="J22" s="26">
        <v>749677376</v>
      </c>
      <c r="K22" s="27"/>
      <c r="N22" s="27"/>
    </row>
    <row r="23" spans="2:14" x14ac:dyDescent="0.25">
      <c r="B23" s="12">
        <v>17</v>
      </c>
      <c r="C23" s="8">
        <f t="shared" si="0"/>
        <v>558098.69999999995</v>
      </c>
      <c r="D23" s="24">
        <v>155027415</v>
      </c>
      <c r="E23" s="9" t="s">
        <v>23</v>
      </c>
      <c r="F23" s="8">
        <f t="shared" si="2"/>
        <v>0</v>
      </c>
      <c r="G23" s="25">
        <v>0</v>
      </c>
      <c r="H23" s="11"/>
      <c r="I23" s="8">
        <f t="shared" si="1"/>
        <v>2140838.6</v>
      </c>
      <c r="J23" s="26">
        <v>594677375.99999988</v>
      </c>
      <c r="K23" s="27"/>
      <c r="N23" s="27"/>
    </row>
    <row r="24" spans="2:14" x14ac:dyDescent="0.25">
      <c r="B24" s="12">
        <v>18</v>
      </c>
      <c r="C24" s="8">
        <f t="shared" si="0"/>
        <v>558005.19999999995</v>
      </c>
      <c r="D24" s="24">
        <v>155001447</v>
      </c>
      <c r="E24" s="9" t="s">
        <v>23</v>
      </c>
      <c r="F24" s="8">
        <f t="shared" si="2"/>
        <v>0</v>
      </c>
      <c r="G24" s="25">
        <v>0</v>
      </c>
      <c r="H24" s="11"/>
      <c r="I24" s="8">
        <f t="shared" si="1"/>
        <v>1582838.6</v>
      </c>
      <c r="J24" s="26">
        <v>439677376</v>
      </c>
      <c r="K24" s="27"/>
      <c r="N24" s="27"/>
    </row>
    <row r="25" spans="2:14" x14ac:dyDescent="0.25">
      <c r="B25" s="12">
        <v>19</v>
      </c>
      <c r="C25" s="8">
        <f t="shared" si="0"/>
        <v>558007.6</v>
      </c>
      <c r="D25" s="24">
        <v>155002118</v>
      </c>
      <c r="E25" s="9" t="s">
        <v>23</v>
      </c>
      <c r="F25" s="8">
        <f t="shared" si="2"/>
        <v>0</v>
      </c>
      <c r="G25" s="25">
        <v>0</v>
      </c>
      <c r="H25" s="11"/>
      <c r="I25" s="8">
        <f t="shared" si="1"/>
        <v>1024838.6</v>
      </c>
      <c r="J25" s="26">
        <v>284677376</v>
      </c>
      <c r="K25" s="27"/>
      <c r="N25" s="27"/>
    </row>
    <row r="26" spans="2:14" x14ac:dyDescent="0.25">
      <c r="B26" s="12">
        <v>20</v>
      </c>
      <c r="C26" s="8">
        <f t="shared" si="0"/>
        <v>514748.6</v>
      </c>
      <c r="D26" s="24">
        <v>142985718</v>
      </c>
      <c r="E26" s="9" t="s">
        <v>23</v>
      </c>
      <c r="F26" s="8">
        <f t="shared" si="2"/>
        <v>0</v>
      </c>
      <c r="G26" s="25">
        <v>0</v>
      </c>
      <c r="H26" s="11"/>
      <c r="I26" s="8">
        <f t="shared" si="1"/>
        <v>510163.1</v>
      </c>
      <c r="J26" s="26">
        <v>141711959</v>
      </c>
      <c r="K26" s="27"/>
      <c r="N26" s="27"/>
    </row>
    <row r="27" spans="2:14" x14ac:dyDescent="0.25">
      <c r="B27" s="12">
        <v>21</v>
      </c>
      <c r="C27" s="8">
        <f t="shared" si="0"/>
        <v>513205.2</v>
      </c>
      <c r="D27" s="24">
        <v>142556992</v>
      </c>
      <c r="E27" s="9" t="s">
        <v>23</v>
      </c>
      <c r="F27" s="8">
        <f t="shared" si="2"/>
        <v>0</v>
      </c>
      <c r="G27" s="25">
        <v>0</v>
      </c>
      <c r="H27" s="9"/>
      <c r="I27" s="8">
        <f t="shared" si="1"/>
        <v>3757734.9</v>
      </c>
      <c r="J27" s="26">
        <v>1043815241.9999999</v>
      </c>
      <c r="K27" s="27"/>
      <c r="N27" s="27"/>
    </row>
    <row r="28" spans="2:14" x14ac:dyDescent="0.25">
      <c r="B28" s="12">
        <v>22</v>
      </c>
      <c r="C28" s="8">
        <f t="shared" si="0"/>
        <v>467953.2</v>
      </c>
      <c r="D28" s="24">
        <v>129986999</v>
      </c>
      <c r="E28" s="9" t="s">
        <v>23</v>
      </c>
      <c r="F28" s="8">
        <f t="shared" si="2"/>
        <v>3786856.8</v>
      </c>
      <c r="G28" s="25">
        <v>1051904675</v>
      </c>
      <c r="H28" s="9" t="s">
        <v>23</v>
      </c>
      <c r="I28" s="8">
        <f t="shared" si="1"/>
        <v>3289734.9</v>
      </c>
      <c r="J28" s="26">
        <v>913815241.99999988</v>
      </c>
      <c r="K28" s="27"/>
      <c r="N28" s="27"/>
    </row>
    <row r="29" spans="2:14" x14ac:dyDescent="0.25">
      <c r="B29" s="12">
        <v>23</v>
      </c>
      <c r="C29" s="8">
        <f t="shared" si="0"/>
        <v>558055.5</v>
      </c>
      <c r="D29" s="24">
        <v>155015404</v>
      </c>
      <c r="E29" s="9" t="s">
        <v>23</v>
      </c>
      <c r="F29" s="8">
        <f t="shared" si="2"/>
        <v>0</v>
      </c>
      <c r="G29" s="25">
        <v>0</v>
      </c>
      <c r="H29" s="11"/>
      <c r="I29" s="8">
        <f t="shared" si="1"/>
        <v>2731734.9</v>
      </c>
      <c r="J29" s="26">
        <v>758815241.99999988</v>
      </c>
      <c r="K29" s="27"/>
      <c r="N29" s="27"/>
    </row>
    <row r="30" spans="2:14" x14ac:dyDescent="0.25">
      <c r="B30" s="12">
        <v>24</v>
      </c>
      <c r="C30" s="8">
        <f t="shared" si="0"/>
        <v>558016.30000000005</v>
      </c>
      <c r="D30" s="24">
        <v>155004526</v>
      </c>
      <c r="E30" s="9" t="s">
        <v>23</v>
      </c>
      <c r="F30" s="8">
        <f t="shared" si="2"/>
        <v>0</v>
      </c>
      <c r="G30" s="25">
        <v>0</v>
      </c>
      <c r="H30" s="11"/>
      <c r="I30" s="8">
        <f t="shared" si="1"/>
        <v>2173734.9</v>
      </c>
      <c r="J30" s="26">
        <v>603815242</v>
      </c>
      <c r="K30" s="27"/>
      <c r="L30" s="29"/>
      <c r="M30" s="28"/>
      <c r="N30" s="27"/>
    </row>
    <row r="31" spans="2:14" x14ac:dyDescent="0.25">
      <c r="B31" s="12">
        <v>25</v>
      </c>
      <c r="C31" s="8">
        <f t="shared" si="0"/>
        <v>558008.5</v>
      </c>
      <c r="D31" s="24">
        <v>155002361</v>
      </c>
      <c r="E31" s="9" t="s">
        <v>23</v>
      </c>
      <c r="F31" s="8">
        <f t="shared" si="2"/>
        <v>0</v>
      </c>
      <c r="G31" s="25">
        <v>0</v>
      </c>
      <c r="H31" s="11"/>
      <c r="I31" s="8">
        <f t="shared" si="1"/>
        <v>1615734.9</v>
      </c>
      <c r="J31" s="26">
        <v>448815242.00000006</v>
      </c>
      <c r="K31" s="27"/>
      <c r="M31" s="28"/>
    </row>
    <row r="32" spans="2:14" x14ac:dyDescent="0.25">
      <c r="B32" s="12">
        <v>26</v>
      </c>
      <c r="C32" s="8">
        <f t="shared" si="0"/>
        <v>546941.80000000005</v>
      </c>
      <c r="D32" s="24">
        <v>151928269</v>
      </c>
      <c r="E32" s="9" t="s">
        <v>23</v>
      </c>
      <c r="F32" s="8">
        <f t="shared" si="2"/>
        <v>0</v>
      </c>
      <c r="G32" s="25">
        <v>0</v>
      </c>
      <c r="H32" s="11"/>
      <c r="I32" s="8">
        <f t="shared" si="1"/>
        <v>1068810.5</v>
      </c>
      <c r="J32" s="26">
        <v>296891802</v>
      </c>
      <c r="K32" s="27"/>
      <c r="M32" s="28"/>
    </row>
    <row r="33" spans="2:13" x14ac:dyDescent="0.25">
      <c r="B33" s="12">
        <v>27</v>
      </c>
      <c r="C33" s="8">
        <f t="shared" si="0"/>
        <v>536805</v>
      </c>
      <c r="D33" s="24">
        <v>149112498</v>
      </c>
      <c r="E33" s="9" t="s">
        <v>23</v>
      </c>
      <c r="F33" s="8">
        <f t="shared" si="2"/>
        <v>0</v>
      </c>
      <c r="G33" s="25">
        <v>0</v>
      </c>
      <c r="H33" s="11"/>
      <c r="I33" s="8">
        <f t="shared" si="1"/>
        <v>532005.9</v>
      </c>
      <c r="J33" s="26">
        <v>147779405</v>
      </c>
      <c r="K33" s="27"/>
      <c r="M33" s="28"/>
    </row>
    <row r="34" spans="2:13" x14ac:dyDescent="0.25">
      <c r="B34" s="12">
        <v>28</v>
      </c>
      <c r="C34" s="8">
        <f t="shared" si="0"/>
        <v>535019.9</v>
      </c>
      <c r="D34" s="24">
        <v>148616649</v>
      </c>
      <c r="E34" s="9" t="s">
        <v>23</v>
      </c>
      <c r="F34" s="8">
        <f t="shared" si="2"/>
        <v>0</v>
      </c>
      <c r="G34" s="25">
        <v>0</v>
      </c>
      <c r="H34" s="11"/>
      <c r="I34" s="8">
        <f t="shared" si="1"/>
        <v>3762659.1</v>
      </c>
      <c r="J34" s="26">
        <v>1045183087.9999999</v>
      </c>
      <c r="K34" s="27"/>
    </row>
    <row r="35" spans="2:13" x14ac:dyDescent="0.25">
      <c r="B35" s="12">
        <v>29</v>
      </c>
      <c r="C35" s="8">
        <f t="shared" si="0"/>
        <v>468028</v>
      </c>
      <c r="D35" s="24">
        <v>130007776</v>
      </c>
      <c r="E35" s="9" t="s">
        <v>23</v>
      </c>
      <c r="F35" s="8">
        <f t="shared" si="2"/>
        <v>3791815.3</v>
      </c>
      <c r="G35" s="25">
        <v>1053282024.9999999</v>
      </c>
      <c r="H35" s="11" t="s">
        <v>23</v>
      </c>
      <c r="I35" s="8">
        <f t="shared" si="1"/>
        <v>3294659.1</v>
      </c>
      <c r="J35" s="26">
        <v>915183088</v>
      </c>
      <c r="K35" s="27"/>
    </row>
    <row r="36" spans="2:13" x14ac:dyDescent="0.25">
      <c r="B36" s="12">
        <v>30</v>
      </c>
      <c r="C36" s="8">
        <f t="shared" si="0"/>
        <v>557996.69999999995</v>
      </c>
      <c r="D36" s="24">
        <v>154999077</v>
      </c>
      <c r="E36" s="9" t="s">
        <v>23</v>
      </c>
      <c r="F36" s="8">
        <f t="shared" si="2"/>
        <v>0</v>
      </c>
      <c r="G36" s="25">
        <v>0</v>
      </c>
      <c r="H36" s="11"/>
      <c r="I36" s="8">
        <f t="shared" si="1"/>
        <v>2736659.1</v>
      </c>
      <c r="J36" s="26">
        <v>760183088</v>
      </c>
      <c r="K36" s="27"/>
    </row>
    <row r="37" spans="2:13" ht="15.75" thickBot="1" x14ac:dyDescent="0.3">
      <c r="B37" s="31">
        <v>31</v>
      </c>
      <c r="C37" s="32">
        <f t="shared" si="0"/>
        <v>558063.9</v>
      </c>
      <c r="D37" s="33">
        <v>155017762</v>
      </c>
      <c r="E37" s="34" t="s">
        <v>23</v>
      </c>
      <c r="F37" s="32">
        <f t="shared" si="2"/>
        <v>0</v>
      </c>
      <c r="G37" s="35">
        <v>0</v>
      </c>
      <c r="H37" s="36"/>
      <c r="I37" s="32">
        <f t="shared" si="1"/>
        <v>2178659.1</v>
      </c>
      <c r="J37" s="37">
        <v>605183088</v>
      </c>
      <c r="K37" s="27"/>
    </row>
    <row r="38" spans="2:13" ht="15.75" thickBot="1" x14ac:dyDescent="0.3">
      <c r="B38" s="13"/>
      <c r="C38" s="14"/>
      <c r="D38" s="14"/>
      <c r="E38" s="15"/>
      <c r="F38" s="16"/>
      <c r="G38" s="16"/>
      <c r="H38" s="17"/>
      <c r="I38" s="14"/>
      <c r="J38" s="14"/>
    </row>
    <row r="39" spans="2:13" x14ac:dyDescent="0.25">
      <c r="B39" s="18" t="s">
        <v>2</v>
      </c>
      <c r="C39" s="51" t="s">
        <v>13</v>
      </c>
      <c r="D39" s="51"/>
      <c r="E39" s="51"/>
      <c r="F39" s="52"/>
      <c r="G39" s="52"/>
      <c r="H39" s="52"/>
      <c r="I39" s="52"/>
      <c r="J39" s="19"/>
    </row>
    <row r="40" spans="2:13" ht="24" customHeight="1" x14ac:dyDescent="0.25">
      <c r="B40" s="20" t="s">
        <v>3</v>
      </c>
      <c r="C40" s="59" t="s">
        <v>12</v>
      </c>
      <c r="D40" s="59"/>
      <c r="E40" s="59"/>
      <c r="F40" s="59"/>
      <c r="G40" s="59"/>
      <c r="H40" s="59"/>
      <c r="I40" s="59"/>
      <c r="J40" s="21"/>
    </row>
    <row r="41" spans="2:13" ht="22.5" customHeight="1" x14ac:dyDescent="0.25">
      <c r="B41" s="20" t="s">
        <v>4</v>
      </c>
      <c r="C41" s="59" t="s">
        <v>11</v>
      </c>
      <c r="D41" s="59"/>
      <c r="E41" s="59"/>
      <c r="F41" s="60"/>
      <c r="G41" s="60"/>
      <c r="H41" s="60"/>
      <c r="I41" s="60"/>
      <c r="J41" s="21"/>
    </row>
    <row r="42" spans="2:13" x14ac:dyDescent="0.25">
      <c r="B42" s="20" t="s">
        <v>5</v>
      </c>
      <c r="C42" s="59" t="s">
        <v>10</v>
      </c>
      <c r="D42" s="59"/>
      <c r="E42" s="59"/>
      <c r="F42" s="59"/>
      <c r="G42" s="59"/>
      <c r="H42" s="59"/>
      <c r="I42" s="59"/>
      <c r="J42" s="21"/>
    </row>
    <row r="43" spans="2:13" x14ac:dyDescent="0.25">
      <c r="B43" s="20" t="s">
        <v>6</v>
      </c>
      <c r="C43" s="59" t="s">
        <v>9</v>
      </c>
      <c r="D43" s="59"/>
      <c r="E43" s="59"/>
      <c r="F43" s="59"/>
      <c r="G43" s="59"/>
      <c r="H43" s="59"/>
      <c r="I43" s="59"/>
      <c r="J43" s="21"/>
    </row>
    <row r="44" spans="2:13" ht="23.25" customHeight="1" thickBot="1" x14ac:dyDescent="0.3">
      <c r="B44" s="22" t="s">
        <v>8</v>
      </c>
      <c r="C44" s="61" t="s">
        <v>7</v>
      </c>
      <c r="D44" s="62"/>
      <c r="E44" s="61"/>
      <c r="F44" s="61"/>
      <c r="G44" s="61"/>
      <c r="H44" s="61"/>
      <c r="I44" s="61"/>
      <c r="J44" s="23"/>
    </row>
  </sheetData>
  <mergeCells count="11">
    <mergeCell ref="C40:I40"/>
    <mergeCell ref="C41:I41"/>
    <mergeCell ref="C42:I42"/>
    <mergeCell ref="C43:I43"/>
    <mergeCell ref="C44:I44"/>
    <mergeCell ref="C39:I39"/>
    <mergeCell ref="D3:J3"/>
    <mergeCell ref="B5:B6"/>
    <mergeCell ref="C5:E5"/>
    <mergeCell ref="F5:H5"/>
    <mergeCell ref="I5:J5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AB0AF3-49E6-4938-98B4-2D859C627833}">
  <dimension ref="B3:N44"/>
  <sheetViews>
    <sheetView topLeftCell="A6" workbookViewId="0">
      <selection activeCell="M3" sqref="M3"/>
    </sheetView>
  </sheetViews>
  <sheetFormatPr defaultRowHeight="15" x14ac:dyDescent="0.25"/>
  <cols>
    <col min="2" max="2" width="12.42578125" customWidth="1"/>
    <col min="3" max="3" width="17.140625" customWidth="1"/>
    <col min="4" max="4" width="11.42578125" customWidth="1"/>
    <col min="5" max="5" width="21" customWidth="1"/>
    <col min="6" max="6" width="13.85546875" customWidth="1"/>
    <col min="7" max="7" width="17.7109375" customWidth="1"/>
    <col min="8" max="8" width="21.140625" customWidth="1"/>
    <col min="9" max="10" width="15.85546875" customWidth="1"/>
    <col min="11" max="11" width="11.42578125" customWidth="1"/>
    <col min="12" max="12" width="12.7109375" customWidth="1"/>
    <col min="13" max="13" width="14.7109375" customWidth="1"/>
    <col min="14" max="14" width="11.140625" customWidth="1"/>
  </cols>
  <sheetData>
    <row r="3" spans="2:14" ht="54" customHeight="1" x14ac:dyDescent="0.25">
      <c r="D3" s="53" t="s">
        <v>20</v>
      </c>
      <c r="E3" s="53"/>
      <c r="F3" s="53"/>
      <c r="G3" s="53"/>
      <c r="H3" s="53"/>
      <c r="I3" s="53"/>
      <c r="J3" s="53"/>
    </row>
    <row r="4" spans="2:14" ht="27" thickBot="1" x14ac:dyDescent="0.45">
      <c r="D4" s="1"/>
      <c r="E4" s="2"/>
      <c r="F4" s="2"/>
      <c r="G4" s="2"/>
      <c r="H4" s="2"/>
      <c r="I4" s="2"/>
      <c r="J4" s="2"/>
    </row>
    <row r="5" spans="2:14" x14ac:dyDescent="0.25">
      <c r="B5" s="54" t="s">
        <v>19</v>
      </c>
      <c r="C5" s="56" t="s">
        <v>18</v>
      </c>
      <c r="D5" s="56"/>
      <c r="E5" s="56"/>
      <c r="F5" s="57" t="s">
        <v>17</v>
      </c>
      <c r="G5" s="57"/>
      <c r="H5" s="57"/>
      <c r="I5" s="56" t="s">
        <v>16</v>
      </c>
      <c r="J5" s="58"/>
    </row>
    <row r="6" spans="2:14" ht="26.25" thickBot="1" x14ac:dyDescent="0.3">
      <c r="B6" s="55"/>
      <c r="C6" s="3" t="s">
        <v>0</v>
      </c>
      <c r="D6" s="3" t="s">
        <v>1</v>
      </c>
      <c r="E6" s="4" t="s">
        <v>15</v>
      </c>
      <c r="F6" s="5" t="s">
        <v>0</v>
      </c>
      <c r="G6" s="5" t="s">
        <v>1</v>
      </c>
      <c r="H6" s="30" t="s">
        <v>14</v>
      </c>
      <c r="I6" s="3" t="s">
        <v>0</v>
      </c>
      <c r="J6" s="6" t="s">
        <v>1</v>
      </c>
    </row>
    <row r="7" spans="2:14" x14ac:dyDescent="0.25">
      <c r="B7" s="7">
        <v>1</v>
      </c>
      <c r="C7" s="8">
        <f t="shared" ref="C7" si="0">+ROUND(D7*3.6/1000,1)</f>
        <v>0</v>
      </c>
      <c r="D7" s="24">
        <v>0</v>
      </c>
      <c r="E7" s="9" t="s">
        <v>23</v>
      </c>
      <c r="F7" s="8">
        <f t="shared" ref="F7" si="1">+ROUND(G7*3.6/1000,1)</f>
        <v>0</v>
      </c>
      <c r="G7" s="25">
        <v>0</v>
      </c>
      <c r="H7" s="11"/>
      <c r="I7" s="8">
        <f t="shared" ref="I7:I37" si="2">+ROUND(J7*3.6/1000,1)</f>
        <v>0</v>
      </c>
      <c r="J7" s="26">
        <v>0</v>
      </c>
      <c r="M7" s="27"/>
    </row>
    <row r="8" spans="2:14" x14ac:dyDescent="0.25">
      <c r="B8" s="12">
        <v>2</v>
      </c>
      <c r="C8" s="8">
        <f t="shared" ref="C8:C37" si="3">+ROUND(D8*3.6/1000,1)</f>
        <v>0</v>
      </c>
      <c r="D8" s="24">
        <v>0</v>
      </c>
      <c r="E8" s="9" t="s">
        <v>23</v>
      </c>
      <c r="F8" s="8">
        <f t="shared" ref="F8:F37" si="4">+ROUND(G8*3.6/1000,1)</f>
        <v>0</v>
      </c>
      <c r="G8" s="25">
        <v>0</v>
      </c>
      <c r="H8" s="11"/>
      <c r="I8" s="8">
        <f t="shared" si="2"/>
        <v>0</v>
      </c>
      <c r="J8" s="26">
        <v>0</v>
      </c>
      <c r="K8" s="29"/>
      <c r="M8" s="27"/>
      <c r="N8" s="27"/>
    </row>
    <row r="9" spans="2:14" x14ac:dyDescent="0.25">
      <c r="B9" s="12">
        <v>3</v>
      </c>
      <c r="C9" s="8">
        <f t="shared" si="3"/>
        <v>0</v>
      </c>
      <c r="D9" s="24">
        <v>0</v>
      </c>
      <c r="E9" s="9" t="s">
        <v>23</v>
      </c>
      <c r="F9" s="8">
        <f t="shared" si="4"/>
        <v>0</v>
      </c>
      <c r="G9" s="25">
        <v>0</v>
      </c>
      <c r="H9" s="11"/>
      <c r="I9" s="8">
        <f t="shared" si="2"/>
        <v>0</v>
      </c>
      <c r="J9" s="26">
        <v>0</v>
      </c>
      <c r="K9" s="29"/>
      <c r="M9" s="27"/>
      <c r="N9" s="27"/>
    </row>
    <row r="10" spans="2:14" x14ac:dyDescent="0.25">
      <c r="B10" s="12">
        <v>4</v>
      </c>
      <c r="C10" s="8">
        <f t="shared" si="3"/>
        <v>0</v>
      </c>
      <c r="D10" s="24">
        <v>0</v>
      </c>
      <c r="E10" s="9" t="s">
        <v>23</v>
      </c>
      <c r="F10" s="8">
        <f t="shared" si="4"/>
        <v>0</v>
      </c>
      <c r="G10" s="25">
        <v>0</v>
      </c>
      <c r="H10" s="9"/>
      <c r="I10" s="8">
        <f t="shared" si="2"/>
        <v>0</v>
      </c>
      <c r="J10" s="26">
        <v>0</v>
      </c>
      <c r="K10" s="29"/>
      <c r="M10" s="27"/>
      <c r="N10" s="27"/>
    </row>
    <row r="11" spans="2:14" x14ac:dyDescent="0.25">
      <c r="B11" s="12">
        <v>5</v>
      </c>
      <c r="C11" s="8">
        <f t="shared" si="3"/>
        <v>0</v>
      </c>
      <c r="D11" s="24">
        <v>0</v>
      </c>
      <c r="E11" s="9" t="s">
        <v>23</v>
      </c>
      <c r="F11" s="8">
        <f t="shared" si="4"/>
        <v>0</v>
      </c>
      <c r="G11" s="25">
        <v>0</v>
      </c>
      <c r="H11" s="11"/>
      <c r="I11" s="8">
        <f t="shared" si="2"/>
        <v>0</v>
      </c>
      <c r="J11" s="26">
        <v>0</v>
      </c>
      <c r="K11" s="29"/>
      <c r="M11" s="27"/>
      <c r="N11" s="27"/>
    </row>
    <row r="12" spans="2:14" x14ac:dyDescent="0.25">
      <c r="B12" s="12">
        <v>6</v>
      </c>
      <c r="C12" s="8">
        <f t="shared" si="3"/>
        <v>0</v>
      </c>
      <c r="D12" s="24">
        <v>0</v>
      </c>
      <c r="E12" s="9" t="s">
        <v>23</v>
      </c>
      <c r="F12" s="8">
        <f t="shared" si="4"/>
        <v>0</v>
      </c>
      <c r="G12" s="25">
        <v>0</v>
      </c>
      <c r="H12" s="9"/>
      <c r="I12" s="8">
        <f t="shared" si="2"/>
        <v>0</v>
      </c>
      <c r="J12" s="26">
        <v>0</v>
      </c>
      <c r="K12" s="29"/>
      <c r="M12" s="27"/>
      <c r="N12" s="27"/>
    </row>
    <row r="13" spans="2:14" x14ac:dyDescent="0.25">
      <c r="B13" s="12">
        <v>7</v>
      </c>
      <c r="C13" s="8">
        <f t="shared" si="3"/>
        <v>0</v>
      </c>
      <c r="D13" s="24">
        <v>0</v>
      </c>
      <c r="E13" s="9" t="s">
        <v>23</v>
      </c>
      <c r="F13" s="8">
        <f t="shared" si="4"/>
        <v>0</v>
      </c>
      <c r="G13" s="25">
        <v>0</v>
      </c>
      <c r="H13" s="11"/>
      <c r="I13" s="8">
        <f t="shared" si="2"/>
        <v>0</v>
      </c>
      <c r="J13" s="26">
        <v>0</v>
      </c>
      <c r="K13" s="29"/>
      <c r="M13" s="27"/>
      <c r="N13" s="27"/>
    </row>
    <row r="14" spans="2:14" x14ac:dyDescent="0.25">
      <c r="B14" s="12">
        <v>8</v>
      </c>
      <c r="C14" s="8">
        <f t="shared" si="3"/>
        <v>0</v>
      </c>
      <c r="D14" s="24">
        <v>0</v>
      </c>
      <c r="E14" s="9" t="s">
        <v>23</v>
      </c>
      <c r="F14" s="8">
        <f t="shared" si="4"/>
        <v>0</v>
      </c>
      <c r="G14" s="25">
        <v>0</v>
      </c>
      <c r="H14" s="11"/>
      <c r="I14" s="8">
        <f t="shared" si="2"/>
        <v>0</v>
      </c>
      <c r="J14" s="26">
        <v>0</v>
      </c>
      <c r="K14" s="29"/>
      <c r="M14" s="27"/>
      <c r="N14" s="27"/>
    </row>
    <row r="15" spans="2:14" x14ac:dyDescent="0.25">
      <c r="B15" s="12">
        <v>9</v>
      </c>
      <c r="C15" s="8">
        <f t="shared" si="3"/>
        <v>0</v>
      </c>
      <c r="D15" s="24">
        <v>0</v>
      </c>
      <c r="E15" s="9" t="s">
        <v>23</v>
      </c>
      <c r="F15" s="8">
        <f t="shared" si="4"/>
        <v>0</v>
      </c>
      <c r="G15" s="25">
        <v>0</v>
      </c>
      <c r="H15" s="11"/>
      <c r="I15" s="8">
        <f t="shared" si="2"/>
        <v>0</v>
      </c>
      <c r="J15" s="26">
        <v>0</v>
      </c>
      <c r="K15" s="29"/>
      <c r="M15" s="27"/>
      <c r="N15" s="27"/>
    </row>
    <row r="16" spans="2:14" x14ac:dyDescent="0.25">
      <c r="B16" s="12">
        <v>10</v>
      </c>
      <c r="C16" s="8">
        <f t="shared" si="3"/>
        <v>0</v>
      </c>
      <c r="D16" s="24">
        <v>0</v>
      </c>
      <c r="E16" s="9" t="s">
        <v>23</v>
      </c>
      <c r="F16" s="8">
        <f t="shared" si="4"/>
        <v>0</v>
      </c>
      <c r="G16" s="25">
        <v>0</v>
      </c>
      <c r="H16" s="11"/>
      <c r="I16" s="8">
        <f t="shared" si="2"/>
        <v>0</v>
      </c>
      <c r="J16" s="26">
        <v>0</v>
      </c>
      <c r="K16" s="29"/>
      <c r="M16" s="27"/>
      <c r="N16" s="27"/>
    </row>
    <row r="17" spans="2:14" x14ac:dyDescent="0.25">
      <c r="B17" s="12">
        <v>11</v>
      </c>
      <c r="C17" s="8">
        <f t="shared" si="3"/>
        <v>0</v>
      </c>
      <c r="D17" s="24">
        <v>0</v>
      </c>
      <c r="E17" s="9" t="s">
        <v>23</v>
      </c>
      <c r="F17" s="8">
        <f t="shared" si="4"/>
        <v>0</v>
      </c>
      <c r="G17" s="25">
        <v>0</v>
      </c>
      <c r="H17" s="11"/>
      <c r="I17" s="8">
        <f t="shared" si="2"/>
        <v>0</v>
      </c>
      <c r="J17" s="26">
        <v>0</v>
      </c>
      <c r="K17" s="29"/>
      <c r="N17" s="27"/>
    </row>
    <row r="18" spans="2:14" x14ac:dyDescent="0.25">
      <c r="B18" s="12">
        <v>12</v>
      </c>
      <c r="C18" s="8">
        <f t="shared" si="3"/>
        <v>0</v>
      </c>
      <c r="D18" s="24">
        <v>0</v>
      </c>
      <c r="E18" s="9" t="s">
        <v>23</v>
      </c>
      <c r="F18" s="8">
        <f t="shared" si="4"/>
        <v>0</v>
      </c>
      <c r="G18" s="25">
        <v>0</v>
      </c>
      <c r="H18" s="11"/>
      <c r="I18" s="8">
        <f t="shared" si="2"/>
        <v>0</v>
      </c>
      <c r="J18" s="26">
        <v>0</v>
      </c>
      <c r="K18" s="29"/>
      <c r="N18" s="27"/>
    </row>
    <row r="19" spans="2:14" x14ac:dyDescent="0.25">
      <c r="B19" s="12">
        <v>13</v>
      </c>
      <c r="C19" s="8">
        <f t="shared" si="3"/>
        <v>0</v>
      </c>
      <c r="D19" s="24">
        <v>0</v>
      </c>
      <c r="E19" s="9" t="s">
        <v>23</v>
      </c>
      <c r="F19" s="8">
        <f t="shared" si="4"/>
        <v>0</v>
      </c>
      <c r="G19" s="25">
        <v>0</v>
      </c>
      <c r="H19" s="11"/>
      <c r="I19" s="8">
        <f t="shared" si="2"/>
        <v>0</v>
      </c>
      <c r="J19" s="26">
        <v>0</v>
      </c>
      <c r="K19" s="29"/>
      <c r="N19" s="27"/>
    </row>
    <row r="20" spans="2:14" x14ac:dyDescent="0.25">
      <c r="B20" s="12">
        <v>14</v>
      </c>
      <c r="C20" s="8">
        <f t="shared" si="3"/>
        <v>0</v>
      </c>
      <c r="D20" s="24">
        <v>0</v>
      </c>
      <c r="E20" s="9" t="s">
        <v>23</v>
      </c>
      <c r="F20" s="8">
        <f t="shared" si="4"/>
        <v>0</v>
      </c>
      <c r="G20" s="25">
        <v>0</v>
      </c>
      <c r="H20" s="9"/>
      <c r="I20" s="8">
        <f t="shared" si="2"/>
        <v>0</v>
      </c>
      <c r="J20" s="26">
        <v>0</v>
      </c>
      <c r="K20" s="29"/>
      <c r="N20" s="27"/>
    </row>
    <row r="21" spans="2:14" x14ac:dyDescent="0.25">
      <c r="B21" s="12">
        <v>15</v>
      </c>
      <c r="C21" s="8">
        <f t="shared" si="3"/>
        <v>0</v>
      </c>
      <c r="D21" s="24">
        <v>0</v>
      </c>
      <c r="E21" s="9" t="s">
        <v>23</v>
      </c>
      <c r="F21" s="8">
        <f t="shared" si="4"/>
        <v>0</v>
      </c>
      <c r="G21" s="25">
        <v>0</v>
      </c>
      <c r="H21" s="11"/>
      <c r="I21" s="8">
        <f t="shared" si="2"/>
        <v>0</v>
      </c>
      <c r="J21" s="26">
        <v>0</v>
      </c>
      <c r="K21" s="29"/>
      <c r="N21" s="27"/>
    </row>
    <row r="22" spans="2:14" x14ac:dyDescent="0.25">
      <c r="B22" s="12">
        <v>16</v>
      </c>
      <c r="C22" s="8">
        <f t="shared" si="3"/>
        <v>0</v>
      </c>
      <c r="D22" s="24">
        <v>0</v>
      </c>
      <c r="E22" s="9" t="s">
        <v>23</v>
      </c>
      <c r="F22" s="8">
        <f t="shared" si="4"/>
        <v>0</v>
      </c>
      <c r="G22" s="25">
        <v>0</v>
      </c>
      <c r="H22" s="11"/>
      <c r="I22" s="8">
        <f t="shared" si="2"/>
        <v>0</v>
      </c>
      <c r="J22" s="26">
        <v>0</v>
      </c>
      <c r="K22" s="29"/>
      <c r="N22" s="27"/>
    </row>
    <row r="23" spans="2:14" x14ac:dyDescent="0.25">
      <c r="B23" s="12">
        <v>17</v>
      </c>
      <c r="C23" s="8">
        <f t="shared" si="3"/>
        <v>0</v>
      </c>
      <c r="D23" s="24">
        <v>0</v>
      </c>
      <c r="E23" s="9" t="s">
        <v>23</v>
      </c>
      <c r="F23" s="8">
        <f t="shared" si="4"/>
        <v>0</v>
      </c>
      <c r="G23" s="25">
        <v>0</v>
      </c>
      <c r="H23" s="11"/>
      <c r="I23" s="8">
        <f t="shared" si="2"/>
        <v>0</v>
      </c>
      <c r="J23" s="26">
        <v>0</v>
      </c>
      <c r="K23" s="29"/>
      <c r="N23" s="27"/>
    </row>
    <row r="24" spans="2:14" x14ac:dyDescent="0.25">
      <c r="B24" s="12">
        <v>18</v>
      </c>
      <c r="C24" s="8">
        <f t="shared" si="3"/>
        <v>0</v>
      </c>
      <c r="D24" s="24">
        <v>0</v>
      </c>
      <c r="E24" s="9" t="s">
        <v>23</v>
      </c>
      <c r="F24" s="8">
        <f t="shared" si="4"/>
        <v>0</v>
      </c>
      <c r="G24" s="25">
        <v>0</v>
      </c>
      <c r="H24" s="11"/>
      <c r="I24" s="8">
        <f t="shared" si="2"/>
        <v>0</v>
      </c>
      <c r="J24" s="26">
        <v>0</v>
      </c>
      <c r="K24" s="29"/>
      <c r="N24" s="27"/>
    </row>
    <row r="25" spans="2:14" x14ac:dyDescent="0.25">
      <c r="B25" s="12">
        <v>19</v>
      </c>
      <c r="C25" s="8">
        <f t="shared" si="3"/>
        <v>0</v>
      </c>
      <c r="D25" s="24">
        <v>0</v>
      </c>
      <c r="E25" s="9" t="s">
        <v>23</v>
      </c>
      <c r="F25" s="8">
        <f t="shared" si="4"/>
        <v>0</v>
      </c>
      <c r="G25" s="25">
        <v>0</v>
      </c>
      <c r="H25" s="11"/>
      <c r="I25" s="8">
        <f t="shared" si="2"/>
        <v>0</v>
      </c>
      <c r="J25" s="26">
        <v>0</v>
      </c>
      <c r="K25" s="29"/>
      <c r="N25" s="27"/>
    </row>
    <row r="26" spans="2:14" x14ac:dyDescent="0.25">
      <c r="B26" s="12">
        <v>20</v>
      </c>
      <c r="C26" s="8">
        <f t="shared" si="3"/>
        <v>0</v>
      </c>
      <c r="D26" s="24">
        <v>0</v>
      </c>
      <c r="E26" s="9" t="s">
        <v>23</v>
      </c>
      <c r="F26" s="8">
        <f t="shared" si="4"/>
        <v>0</v>
      </c>
      <c r="G26" s="25">
        <v>0</v>
      </c>
      <c r="H26" s="11"/>
      <c r="I26" s="8">
        <f t="shared" si="2"/>
        <v>0</v>
      </c>
      <c r="J26" s="26">
        <v>0</v>
      </c>
      <c r="K26" s="29"/>
      <c r="N26" s="27"/>
    </row>
    <row r="27" spans="2:14" x14ac:dyDescent="0.25">
      <c r="B27" s="12">
        <v>21</v>
      </c>
      <c r="C27" s="8">
        <f t="shared" si="3"/>
        <v>0</v>
      </c>
      <c r="D27" s="24">
        <v>0</v>
      </c>
      <c r="E27" s="9" t="s">
        <v>23</v>
      </c>
      <c r="F27" s="8">
        <f t="shared" si="4"/>
        <v>0</v>
      </c>
      <c r="G27" s="25">
        <v>0</v>
      </c>
      <c r="H27" s="9"/>
      <c r="I27" s="8">
        <f t="shared" si="2"/>
        <v>0</v>
      </c>
      <c r="J27" s="26">
        <v>0</v>
      </c>
      <c r="K27" s="29"/>
      <c r="N27" s="27"/>
    </row>
    <row r="28" spans="2:14" x14ac:dyDescent="0.25">
      <c r="B28" s="12">
        <v>22</v>
      </c>
      <c r="C28" s="8">
        <f t="shared" si="3"/>
        <v>0</v>
      </c>
      <c r="D28" s="24">
        <v>0</v>
      </c>
      <c r="E28" s="9" t="s">
        <v>23</v>
      </c>
      <c r="F28" s="8">
        <f t="shared" si="4"/>
        <v>0</v>
      </c>
      <c r="G28" s="25">
        <v>0</v>
      </c>
      <c r="H28" s="9"/>
      <c r="I28" s="8">
        <f t="shared" si="2"/>
        <v>0</v>
      </c>
      <c r="J28" s="26">
        <v>0</v>
      </c>
      <c r="K28" s="29"/>
      <c r="N28" s="27"/>
    </row>
    <row r="29" spans="2:14" x14ac:dyDescent="0.25">
      <c r="B29" s="12">
        <v>23</v>
      </c>
      <c r="C29" s="8">
        <f t="shared" si="3"/>
        <v>0</v>
      </c>
      <c r="D29" s="24">
        <v>0</v>
      </c>
      <c r="E29" s="9" t="s">
        <v>23</v>
      </c>
      <c r="F29" s="8">
        <f t="shared" si="4"/>
        <v>0</v>
      </c>
      <c r="G29" s="25">
        <v>0</v>
      </c>
      <c r="H29" s="11"/>
      <c r="I29" s="8">
        <f t="shared" si="2"/>
        <v>0</v>
      </c>
      <c r="J29" s="26">
        <v>0</v>
      </c>
      <c r="K29" s="29"/>
      <c r="N29" s="27"/>
    </row>
    <row r="30" spans="2:14" x14ac:dyDescent="0.25">
      <c r="B30" s="12">
        <v>24</v>
      </c>
      <c r="C30" s="8">
        <f t="shared" si="3"/>
        <v>0</v>
      </c>
      <c r="D30" s="24">
        <v>0</v>
      </c>
      <c r="E30" s="9" t="s">
        <v>23</v>
      </c>
      <c r="F30" s="8">
        <f t="shared" si="4"/>
        <v>0</v>
      </c>
      <c r="G30" s="25">
        <v>0</v>
      </c>
      <c r="H30" s="11"/>
      <c r="I30" s="8">
        <f t="shared" si="2"/>
        <v>0</v>
      </c>
      <c r="J30" s="26">
        <v>0</v>
      </c>
      <c r="K30" s="29"/>
      <c r="L30" s="29"/>
      <c r="M30" s="28"/>
      <c r="N30" s="27"/>
    </row>
    <row r="31" spans="2:14" x14ac:dyDescent="0.25">
      <c r="B31" s="12">
        <v>25</v>
      </c>
      <c r="C31" s="8">
        <f t="shared" si="3"/>
        <v>0</v>
      </c>
      <c r="D31" s="24">
        <v>0</v>
      </c>
      <c r="E31" s="9" t="s">
        <v>23</v>
      </c>
      <c r="F31" s="8">
        <f t="shared" si="4"/>
        <v>0</v>
      </c>
      <c r="G31" s="25">
        <v>0</v>
      </c>
      <c r="H31" s="11"/>
      <c r="I31" s="8">
        <f t="shared" si="2"/>
        <v>0</v>
      </c>
      <c r="J31" s="26">
        <v>0</v>
      </c>
      <c r="M31" s="28"/>
    </row>
    <row r="32" spans="2:14" x14ac:dyDescent="0.25">
      <c r="B32" s="12">
        <v>26</v>
      </c>
      <c r="C32" s="8">
        <f t="shared" si="3"/>
        <v>0</v>
      </c>
      <c r="D32" s="24">
        <v>0</v>
      </c>
      <c r="E32" s="9" t="s">
        <v>23</v>
      </c>
      <c r="F32" s="8">
        <f t="shared" si="4"/>
        <v>0</v>
      </c>
      <c r="G32" s="25">
        <v>0</v>
      </c>
      <c r="H32" s="11"/>
      <c r="I32" s="8">
        <f t="shared" si="2"/>
        <v>0</v>
      </c>
      <c r="J32" s="26">
        <v>0</v>
      </c>
      <c r="M32" s="28"/>
    </row>
    <row r="33" spans="2:13" x14ac:dyDescent="0.25">
      <c r="B33" s="12">
        <v>27</v>
      </c>
      <c r="C33" s="8">
        <f t="shared" si="3"/>
        <v>0</v>
      </c>
      <c r="D33" s="24">
        <v>0</v>
      </c>
      <c r="E33" s="9" t="s">
        <v>23</v>
      </c>
      <c r="F33" s="8">
        <f t="shared" si="4"/>
        <v>0</v>
      </c>
      <c r="G33" s="25">
        <v>0</v>
      </c>
      <c r="H33" s="11"/>
      <c r="I33" s="8">
        <f t="shared" si="2"/>
        <v>0</v>
      </c>
      <c r="J33" s="26">
        <v>0</v>
      </c>
      <c r="M33" s="28"/>
    </row>
    <row r="34" spans="2:13" x14ac:dyDescent="0.25">
      <c r="B34" s="12">
        <v>28</v>
      </c>
      <c r="C34" s="8">
        <f t="shared" si="3"/>
        <v>0</v>
      </c>
      <c r="D34" s="24">
        <v>0</v>
      </c>
      <c r="E34" s="9" t="s">
        <v>23</v>
      </c>
      <c r="F34" s="8">
        <f t="shared" si="4"/>
        <v>0</v>
      </c>
      <c r="G34" s="25">
        <v>0</v>
      </c>
      <c r="H34" s="11"/>
      <c r="I34" s="8">
        <f t="shared" si="2"/>
        <v>0</v>
      </c>
      <c r="J34" s="26">
        <v>0</v>
      </c>
    </row>
    <row r="35" spans="2:13" x14ac:dyDescent="0.25">
      <c r="B35" s="12">
        <v>29</v>
      </c>
      <c r="C35" s="8">
        <f t="shared" si="3"/>
        <v>0</v>
      </c>
      <c r="D35" s="24">
        <v>0</v>
      </c>
      <c r="E35" s="9" t="s">
        <v>23</v>
      </c>
      <c r="F35" s="8">
        <f t="shared" si="4"/>
        <v>0</v>
      </c>
      <c r="G35" s="25">
        <v>0</v>
      </c>
      <c r="H35" s="11"/>
      <c r="I35" s="8">
        <f t="shared" si="2"/>
        <v>0</v>
      </c>
      <c r="J35" s="26">
        <v>0</v>
      </c>
    </row>
    <row r="36" spans="2:13" x14ac:dyDescent="0.25">
      <c r="B36" s="12">
        <v>30</v>
      </c>
      <c r="C36" s="8">
        <f t="shared" si="3"/>
        <v>0</v>
      </c>
      <c r="D36" s="24">
        <v>0</v>
      </c>
      <c r="E36" s="9" t="s">
        <v>23</v>
      </c>
      <c r="F36" s="8">
        <f t="shared" si="4"/>
        <v>0</v>
      </c>
      <c r="G36" s="25">
        <v>0</v>
      </c>
      <c r="H36" s="11"/>
      <c r="I36" s="8">
        <f t="shared" si="2"/>
        <v>0</v>
      </c>
      <c r="J36" s="26">
        <v>0</v>
      </c>
    </row>
    <row r="37" spans="2:13" ht="15.75" thickBot="1" x14ac:dyDescent="0.3">
      <c r="B37" s="31">
        <v>31</v>
      </c>
      <c r="C37" s="32">
        <f t="shared" si="3"/>
        <v>0</v>
      </c>
      <c r="D37" s="33">
        <v>0</v>
      </c>
      <c r="E37" s="34" t="s">
        <v>23</v>
      </c>
      <c r="F37" s="32">
        <f t="shared" si="4"/>
        <v>0</v>
      </c>
      <c r="G37" s="35">
        <v>0</v>
      </c>
      <c r="H37" s="36"/>
      <c r="I37" s="32">
        <f t="shared" si="2"/>
        <v>0</v>
      </c>
      <c r="J37" s="37">
        <v>0</v>
      </c>
    </row>
    <row r="38" spans="2:13" ht="15.75" thickBot="1" x14ac:dyDescent="0.3">
      <c r="B38" s="13"/>
      <c r="C38" s="14"/>
      <c r="D38" s="14"/>
      <c r="E38" s="15"/>
      <c r="F38" s="16"/>
      <c r="G38" s="16"/>
      <c r="H38" s="17"/>
      <c r="I38" s="14"/>
      <c r="J38" s="14"/>
    </row>
    <row r="39" spans="2:13" x14ac:dyDescent="0.25">
      <c r="B39" s="18" t="s">
        <v>2</v>
      </c>
      <c r="C39" s="51" t="s">
        <v>13</v>
      </c>
      <c r="D39" s="51"/>
      <c r="E39" s="51"/>
      <c r="F39" s="52"/>
      <c r="G39" s="52"/>
      <c r="H39" s="52"/>
      <c r="I39" s="52"/>
      <c r="J39" s="19"/>
    </row>
    <row r="40" spans="2:13" ht="24" customHeight="1" x14ac:dyDescent="0.25">
      <c r="B40" s="20" t="s">
        <v>3</v>
      </c>
      <c r="C40" s="59" t="s">
        <v>12</v>
      </c>
      <c r="D40" s="59"/>
      <c r="E40" s="59"/>
      <c r="F40" s="59"/>
      <c r="G40" s="59"/>
      <c r="H40" s="59"/>
      <c r="I40" s="59"/>
      <c r="J40" s="21"/>
    </row>
    <row r="41" spans="2:13" ht="22.5" customHeight="1" x14ac:dyDescent="0.25">
      <c r="B41" s="20" t="s">
        <v>4</v>
      </c>
      <c r="C41" s="59" t="s">
        <v>11</v>
      </c>
      <c r="D41" s="59"/>
      <c r="E41" s="59"/>
      <c r="F41" s="60"/>
      <c r="G41" s="60"/>
      <c r="H41" s="60"/>
      <c r="I41" s="60"/>
      <c r="J41" s="21"/>
    </row>
    <row r="42" spans="2:13" x14ac:dyDescent="0.25">
      <c r="B42" s="20" t="s">
        <v>5</v>
      </c>
      <c r="C42" s="59" t="s">
        <v>10</v>
      </c>
      <c r="D42" s="59"/>
      <c r="E42" s="59"/>
      <c r="F42" s="59"/>
      <c r="G42" s="59"/>
      <c r="H42" s="59"/>
      <c r="I42" s="59"/>
      <c r="J42" s="21"/>
    </row>
    <row r="43" spans="2:13" x14ac:dyDescent="0.25">
      <c r="B43" s="20" t="s">
        <v>6</v>
      </c>
      <c r="C43" s="59" t="s">
        <v>9</v>
      </c>
      <c r="D43" s="59"/>
      <c r="E43" s="59"/>
      <c r="F43" s="59"/>
      <c r="G43" s="59"/>
      <c r="H43" s="59"/>
      <c r="I43" s="59"/>
      <c r="J43" s="21"/>
    </row>
    <row r="44" spans="2:13" ht="23.25" customHeight="1" thickBot="1" x14ac:dyDescent="0.3">
      <c r="B44" s="22" t="s">
        <v>8</v>
      </c>
      <c r="C44" s="61" t="s">
        <v>7</v>
      </c>
      <c r="D44" s="62"/>
      <c r="E44" s="61"/>
      <c r="F44" s="61"/>
      <c r="G44" s="61"/>
      <c r="H44" s="61"/>
      <c r="I44" s="61"/>
      <c r="J44" s="23"/>
    </row>
  </sheetData>
  <mergeCells count="11">
    <mergeCell ref="C40:I40"/>
    <mergeCell ref="C41:I41"/>
    <mergeCell ref="C42:I42"/>
    <mergeCell ref="C43:I43"/>
    <mergeCell ref="C44:I44"/>
    <mergeCell ref="C39:I39"/>
    <mergeCell ref="D3:J3"/>
    <mergeCell ref="B5:B6"/>
    <mergeCell ref="C5:E5"/>
    <mergeCell ref="F5:H5"/>
    <mergeCell ref="I5:J5"/>
  </mergeCells>
  <pageMargins left="0.7" right="0.7" top="0.75" bottom="0.75" header="0.3" footer="0.3"/>
  <pageSetup paperSize="9" orientation="portrait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45ACAA-8386-498B-A30B-2955E235D5F6}">
  <dimension ref="B3:N44"/>
  <sheetViews>
    <sheetView workbookViewId="0">
      <selection activeCell="M1" sqref="M1"/>
    </sheetView>
  </sheetViews>
  <sheetFormatPr defaultRowHeight="15" x14ac:dyDescent="0.25"/>
  <cols>
    <col min="2" max="2" width="12.42578125" customWidth="1"/>
    <col min="3" max="3" width="17.140625" customWidth="1"/>
    <col min="4" max="4" width="11.42578125" customWidth="1"/>
    <col min="5" max="5" width="21" customWidth="1"/>
    <col min="6" max="6" width="13.85546875" customWidth="1"/>
    <col min="7" max="7" width="17.7109375" customWidth="1"/>
    <col min="8" max="8" width="21.5703125" customWidth="1"/>
    <col min="9" max="10" width="15.85546875" customWidth="1"/>
    <col min="11" max="11" width="11.42578125" customWidth="1"/>
    <col min="12" max="12" width="12.7109375" customWidth="1"/>
    <col min="13" max="13" width="14.7109375" customWidth="1"/>
    <col min="14" max="14" width="11.140625" customWidth="1"/>
  </cols>
  <sheetData>
    <row r="3" spans="2:14" ht="54" customHeight="1" x14ac:dyDescent="0.25">
      <c r="D3" s="53" t="s">
        <v>39</v>
      </c>
      <c r="E3" s="53"/>
      <c r="F3" s="53"/>
      <c r="G3" s="53"/>
      <c r="H3" s="53"/>
      <c r="I3" s="53"/>
      <c r="J3" s="53"/>
    </row>
    <row r="4" spans="2:14" ht="27" thickBot="1" x14ac:dyDescent="0.45">
      <c r="D4" s="1"/>
      <c r="E4" s="2"/>
      <c r="F4" s="2"/>
      <c r="G4" s="2"/>
      <c r="H4" s="2"/>
      <c r="I4" s="2"/>
      <c r="J4" s="2"/>
    </row>
    <row r="5" spans="2:14" x14ac:dyDescent="0.25">
      <c r="B5" s="54" t="s">
        <v>19</v>
      </c>
      <c r="C5" s="56" t="s">
        <v>18</v>
      </c>
      <c r="D5" s="56"/>
      <c r="E5" s="56"/>
      <c r="F5" s="57" t="s">
        <v>17</v>
      </c>
      <c r="G5" s="57"/>
      <c r="H5" s="57"/>
      <c r="I5" s="56" t="s">
        <v>16</v>
      </c>
      <c r="J5" s="58"/>
    </row>
    <row r="6" spans="2:14" ht="26.25" thickBot="1" x14ac:dyDescent="0.3">
      <c r="B6" s="55"/>
      <c r="C6" s="3" t="s">
        <v>0</v>
      </c>
      <c r="D6" s="3" t="s">
        <v>1</v>
      </c>
      <c r="E6" s="4" t="s">
        <v>15</v>
      </c>
      <c r="F6" s="5" t="s">
        <v>0</v>
      </c>
      <c r="G6" s="5" t="s">
        <v>1</v>
      </c>
      <c r="H6" s="30" t="s">
        <v>14</v>
      </c>
      <c r="I6" s="3" t="s">
        <v>0</v>
      </c>
      <c r="J6" s="6" t="s">
        <v>1</v>
      </c>
    </row>
    <row r="7" spans="2:14" x14ac:dyDescent="0.25">
      <c r="B7" s="7">
        <v>1</v>
      </c>
      <c r="C7" s="8">
        <f t="shared" ref="C7:C37" si="0">+ROUND(D7*3.6/1000,1)</f>
        <v>558085</v>
      </c>
      <c r="D7" s="24">
        <v>155023620</v>
      </c>
      <c r="E7" s="9" t="s">
        <v>23</v>
      </c>
      <c r="F7" s="8">
        <f t="shared" ref="F7:F37" si="1">+ROUND(G7*3.6/1000,1)</f>
        <v>0</v>
      </c>
      <c r="G7" s="25">
        <v>0</v>
      </c>
      <c r="H7" s="11"/>
      <c r="I7" s="8">
        <f t="shared" ref="I7:I37" si="2">+ROUND(J7*3.6/1000,1)</f>
        <v>3703822.4</v>
      </c>
      <c r="J7" s="26">
        <v>1028839552</v>
      </c>
      <c r="K7" s="29"/>
      <c r="M7" s="27"/>
    </row>
    <row r="8" spans="2:14" x14ac:dyDescent="0.25">
      <c r="B8" s="12">
        <v>2</v>
      </c>
      <c r="C8" s="8">
        <f t="shared" si="0"/>
        <v>468005.1</v>
      </c>
      <c r="D8" s="24">
        <v>130001410</v>
      </c>
      <c r="E8" s="9" t="s">
        <v>23</v>
      </c>
      <c r="F8" s="8">
        <f t="shared" si="1"/>
        <v>3690543.2</v>
      </c>
      <c r="G8" s="25">
        <v>1025150898</v>
      </c>
      <c r="H8" s="11" t="s">
        <v>23</v>
      </c>
      <c r="I8" s="8">
        <f t="shared" si="2"/>
        <v>3235822.4</v>
      </c>
      <c r="J8" s="26">
        <v>898839552</v>
      </c>
      <c r="K8" s="29"/>
      <c r="M8" s="27"/>
      <c r="N8" s="27"/>
    </row>
    <row r="9" spans="2:14" x14ac:dyDescent="0.25">
      <c r="B9" s="12">
        <v>3</v>
      </c>
      <c r="C9" s="8">
        <f t="shared" si="0"/>
        <v>557995.30000000005</v>
      </c>
      <c r="D9" s="24">
        <v>154998688</v>
      </c>
      <c r="E9" s="9" t="s">
        <v>23</v>
      </c>
      <c r="F9" s="8">
        <f t="shared" si="1"/>
        <v>0</v>
      </c>
      <c r="G9" s="25">
        <v>0</v>
      </c>
      <c r="H9" s="11"/>
      <c r="I9" s="8">
        <f t="shared" si="2"/>
        <v>2677822.4</v>
      </c>
      <c r="J9" s="26">
        <v>743839552.00000012</v>
      </c>
      <c r="K9" s="29"/>
      <c r="M9" s="27"/>
      <c r="N9" s="27"/>
    </row>
    <row r="10" spans="2:14" x14ac:dyDescent="0.25">
      <c r="B10" s="12">
        <v>4</v>
      </c>
      <c r="C10" s="8">
        <f t="shared" si="0"/>
        <v>542942.1</v>
      </c>
      <c r="D10" s="24">
        <v>150817248</v>
      </c>
      <c r="E10" s="9" t="s">
        <v>23</v>
      </c>
      <c r="F10" s="8">
        <f t="shared" si="1"/>
        <v>0</v>
      </c>
      <c r="G10" s="24">
        <v>0</v>
      </c>
      <c r="H10" s="9"/>
      <c r="I10" s="8">
        <f t="shared" si="2"/>
        <v>2134945.9</v>
      </c>
      <c r="J10" s="26">
        <v>593040520</v>
      </c>
      <c r="K10" s="29"/>
      <c r="M10" s="27"/>
      <c r="N10" s="27"/>
    </row>
    <row r="11" spans="2:14" x14ac:dyDescent="0.25">
      <c r="B11" s="12">
        <v>5</v>
      </c>
      <c r="C11" s="8">
        <f t="shared" si="0"/>
        <v>542887.5</v>
      </c>
      <c r="D11" s="24">
        <v>150802070</v>
      </c>
      <c r="E11" s="9" t="s">
        <v>23</v>
      </c>
      <c r="F11" s="8">
        <f t="shared" si="1"/>
        <v>0</v>
      </c>
      <c r="G11" s="25">
        <v>0</v>
      </c>
      <c r="H11" s="11"/>
      <c r="I11" s="8">
        <f t="shared" si="2"/>
        <v>1592069.4</v>
      </c>
      <c r="J11" s="26">
        <v>442241487.99999994</v>
      </c>
      <c r="K11" s="29"/>
      <c r="M11" s="27"/>
      <c r="N11" s="27"/>
    </row>
    <row r="12" spans="2:14" x14ac:dyDescent="0.25">
      <c r="B12" s="12">
        <v>6</v>
      </c>
      <c r="C12" s="8">
        <f t="shared" si="0"/>
        <v>542874.9</v>
      </c>
      <c r="D12" s="24">
        <v>150798588</v>
      </c>
      <c r="E12" s="9" t="s">
        <v>23</v>
      </c>
      <c r="F12" s="8">
        <f t="shared" si="1"/>
        <v>0</v>
      </c>
      <c r="G12" s="25">
        <v>0</v>
      </c>
      <c r="H12" s="9"/>
      <c r="I12" s="8">
        <f t="shared" si="2"/>
        <v>1049192.8</v>
      </c>
      <c r="J12" s="26">
        <v>291442456</v>
      </c>
      <c r="K12" s="29"/>
      <c r="M12" s="27"/>
      <c r="N12" s="27"/>
    </row>
    <row r="13" spans="2:14" x14ac:dyDescent="0.25">
      <c r="B13" s="12">
        <v>7</v>
      </c>
      <c r="C13" s="8">
        <f t="shared" si="0"/>
        <v>526095.1</v>
      </c>
      <c r="D13" s="24">
        <v>146137534</v>
      </c>
      <c r="E13" s="9" t="s">
        <v>23</v>
      </c>
      <c r="F13" s="8">
        <f t="shared" si="1"/>
        <v>0</v>
      </c>
      <c r="G13" s="25">
        <v>0</v>
      </c>
      <c r="H13" s="11"/>
      <c r="I13" s="8">
        <f t="shared" si="2"/>
        <v>523100.1</v>
      </c>
      <c r="J13" s="26">
        <v>145305580.99999994</v>
      </c>
      <c r="K13" s="29"/>
      <c r="M13" s="27"/>
      <c r="N13" s="27"/>
    </row>
    <row r="14" spans="2:14" x14ac:dyDescent="0.25">
      <c r="B14" s="12">
        <v>8</v>
      </c>
      <c r="C14" s="8">
        <f t="shared" si="0"/>
        <v>526082.19999999995</v>
      </c>
      <c r="D14" s="24">
        <v>146133954</v>
      </c>
      <c r="E14" s="9" t="s">
        <v>23</v>
      </c>
      <c r="F14" s="8">
        <f t="shared" si="1"/>
        <v>0</v>
      </c>
      <c r="G14" s="25">
        <v>0</v>
      </c>
      <c r="H14" s="11"/>
      <c r="I14" s="8">
        <f t="shared" si="2"/>
        <v>3895027.1</v>
      </c>
      <c r="J14" s="26">
        <v>1081951981</v>
      </c>
      <c r="K14" s="29"/>
      <c r="M14" s="27"/>
      <c r="N14" s="27"/>
    </row>
    <row r="15" spans="2:14" x14ac:dyDescent="0.25">
      <c r="B15" s="12">
        <v>9</v>
      </c>
      <c r="C15" s="8">
        <f t="shared" si="0"/>
        <v>395937.2</v>
      </c>
      <c r="D15" s="24">
        <v>109982544</v>
      </c>
      <c r="E15" s="9" t="s">
        <v>23</v>
      </c>
      <c r="F15" s="8">
        <f t="shared" si="1"/>
        <v>3925103</v>
      </c>
      <c r="G15" s="25">
        <v>1090306386</v>
      </c>
      <c r="H15" s="11" t="s">
        <v>23</v>
      </c>
      <c r="I15" s="8">
        <f t="shared" si="2"/>
        <v>3499027.1</v>
      </c>
      <c r="J15" s="26">
        <v>971951981.00000012</v>
      </c>
      <c r="K15" s="29"/>
      <c r="M15" s="27"/>
      <c r="N15" s="27"/>
    </row>
    <row r="16" spans="2:14" x14ac:dyDescent="0.25">
      <c r="B16" s="12">
        <v>10</v>
      </c>
      <c r="C16" s="8">
        <f t="shared" si="0"/>
        <v>558138.69999999995</v>
      </c>
      <c r="D16" s="24">
        <v>155038531</v>
      </c>
      <c r="E16" s="9" t="s">
        <v>23</v>
      </c>
      <c r="F16" s="8">
        <f t="shared" si="1"/>
        <v>0</v>
      </c>
      <c r="G16" s="25">
        <v>0</v>
      </c>
      <c r="H16" s="11"/>
      <c r="I16" s="8">
        <f t="shared" si="2"/>
        <v>2941027.1</v>
      </c>
      <c r="J16" s="26">
        <v>816951981</v>
      </c>
      <c r="K16" s="29"/>
      <c r="M16" s="27"/>
      <c r="N16" s="27"/>
    </row>
    <row r="17" spans="2:14" x14ac:dyDescent="0.25">
      <c r="B17" s="12">
        <v>11</v>
      </c>
      <c r="C17" s="8">
        <f t="shared" si="0"/>
        <v>558007.30000000005</v>
      </c>
      <c r="D17" s="24">
        <v>155002030</v>
      </c>
      <c r="E17" s="9" t="s">
        <v>23</v>
      </c>
      <c r="F17" s="8">
        <f t="shared" si="1"/>
        <v>0</v>
      </c>
      <c r="G17" s="25">
        <v>0</v>
      </c>
      <c r="H17" s="11"/>
      <c r="I17" s="8">
        <f t="shared" si="2"/>
        <v>2383027.1</v>
      </c>
      <c r="J17" s="26">
        <v>661951981</v>
      </c>
      <c r="K17" s="29"/>
      <c r="N17" s="27"/>
    </row>
    <row r="18" spans="2:14" x14ac:dyDescent="0.25">
      <c r="B18" s="12">
        <v>12</v>
      </c>
      <c r="C18" s="8">
        <f t="shared" si="0"/>
        <v>558007.80000000005</v>
      </c>
      <c r="D18" s="24">
        <v>155002171</v>
      </c>
      <c r="E18" s="9" t="s">
        <v>23</v>
      </c>
      <c r="F18" s="8">
        <f t="shared" si="1"/>
        <v>0</v>
      </c>
      <c r="G18" s="25">
        <v>0</v>
      </c>
      <c r="H18" s="11"/>
      <c r="I18" s="8">
        <f t="shared" si="2"/>
        <v>1825027.1</v>
      </c>
      <c r="J18" s="26">
        <v>506951981</v>
      </c>
      <c r="K18" s="29"/>
      <c r="N18" s="27"/>
    </row>
    <row r="19" spans="2:14" x14ac:dyDescent="0.25">
      <c r="B19" s="12">
        <v>13</v>
      </c>
      <c r="C19" s="8">
        <f t="shared" si="0"/>
        <v>558027.4</v>
      </c>
      <c r="D19" s="24">
        <v>155007615</v>
      </c>
      <c r="E19" s="9" t="s">
        <v>23</v>
      </c>
      <c r="F19" s="8">
        <f t="shared" si="1"/>
        <v>0</v>
      </c>
      <c r="G19" s="25">
        <v>0</v>
      </c>
      <c r="H19" s="11"/>
      <c r="I19" s="8">
        <f t="shared" si="2"/>
        <v>1267027.1000000001</v>
      </c>
      <c r="J19" s="26">
        <v>351951981</v>
      </c>
      <c r="K19" s="29"/>
      <c r="N19" s="27"/>
    </row>
    <row r="20" spans="2:14" x14ac:dyDescent="0.25">
      <c r="B20" s="12">
        <v>14</v>
      </c>
      <c r="C20" s="8">
        <f t="shared" si="0"/>
        <v>557960.9</v>
      </c>
      <c r="D20" s="24">
        <v>154989125</v>
      </c>
      <c r="E20" s="9" t="s">
        <v>23</v>
      </c>
      <c r="F20" s="8">
        <f t="shared" si="1"/>
        <v>0</v>
      </c>
      <c r="G20" s="25">
        <v>0</v>
      </c>
      <c r="H20" s="9"/>
      <c r="I20" s="8">
        <f t="shared" si="2"/>
        <v>709027.1</v>
      </c>
      <c r="J20" s="26">
        <v>196951980</v>
      </c>
      <c r="K20" s="29"/>
      <c r="N20" s="27"/>
    </row>
    <row r="21" spans="2:14" x14ac:dyDescent="0.25">
      <c r="B21" s="12">
        <v>15</v>
      </c>
      <c r="C21" s="8">
        <f t="shared" si="0"/>
        <v>558062.4</v>
      </c>
      <c r="D21" s="24">
        <v>155017323</v>
      </c>
      <c r="E21" s="9" t="s">
        <v>23</v>
      </c>
      <c r="F21" s="8">
        <f t="shared" si="1"/>
        <v>0</v>
      </c>
      <c r="G21" s="25">
        <v>0</v>
      </c>
      <c r="H21" s="11"/>
      <c r="I21" s="8">
        <f t="shared" si="2"/>
        <v>3825446</v>
      </c>
      <c r="J21" s="26">
        <v>1062623883.9999998</v>
      </c>
      <c r="K21" s="29"/>
      <c r="N21" s="27"/>
    </row>
    <row r="22" spans="2:14" x14ac:dyDescent="0.25">
      <c r="B22" s="12">
        <v>16</v>
      </c>
      <c r="C22" s="8">
        <f t="shared" si="0"/>
        <v>557982.1</v>
      </c>
      <c r="D22" s="24">
        <v>154995016</v>
      </c>
      <c r="E22" s="9" t="s">
        <v>23</v>
      </c>
      <c r="F22" s="8">
        <f t="shared" si="1"/>
        <v>3827491.1</v>
      </c>
      <c r="G22" s="25">
        <v>1063191980.9999999</v>
      </c>
      <c r="H22" s="11" t="s">
        <v>23</v>
      </c>
      <c r="I22" s="8">
        <f t="shared" si="2"/>
        <v>3267446</v>
      </c>
      <c r="J22" s="26">
        <v>907623884</v>
      </c>
      <c r="K22" s="29"/>
      <c r="N22" s="27"/>
    </row>
    <row r="23" spans="2:14" x14ac:dyDescent="0.25">
      <c r="B23" s="12">
        <v>17</v>
      </c>
      <c r="C23" s="8">
        <f t="shared" si="0"/>
        <v>557977.9</v>
      </c>
      <c r="D23" s="24">
        <v>154993857</v>
      </c>
      <c r="E23" s="9" t="s">
        <v>23</v>
      </c>
      <c r="F23" s="8">
        <f t="shared" si="1"/>
        <v>0</v>
      </c>
      <c r="G23" s="25">
        <v>0</v>
      </c>
      <c r="H23" s="11"/>
      <c r="I23" s="8">
        <f t="shared" si="2"/>
        <v>2709446</v>
      </c>
      <c r="J23" s="26">
        <v>752623883.99999988</v>
      </c>
      <c r="K23" s="29"/>
      <c r="N23" s="27"/>
    </row>
    <row r="24" spans="2:14" x14ac:dyDescent="0.25">
      <c r="B24" s="12">
        <v>18</v>
      </c>
      <c r="C24" s="8">
        <f t="shared" si="0"/>
        <v>536488.5</v>
      </c>
      <c r="D24" s="24">
        <v>149024574</v>
      </c>
      <c r="E24" s="9" t="s">
        <v>23</v>
      </c>
      <c r="F24" s="8">
        <f t="shared" si="1"/>
        <v>0</v>
      </c>
      <c r="G24" s="25">
        <v>0</v>
      </c>
      <c r="H24" s="11"/>
      <c r="I24" s="8">
        <f t="shared" si="2"/>
        <v>2173016</v>
      </c>
      <c r="J24" s="26">
        <v>603615567.99999988</v>
      </c>
      <c r="K24" s="29"/>
      <c r="N24" s="27"/>
    </row>
    <row r="25" spans="2:14" x14ac:dyDescent="0.25">
      <c r="B25" s="12">
        <v>19</v>
      </c>
      <c r="C25" s="8">
        <f t="shared" si="0"/>
        <v>526700.1</v>
      </c>
      <c r="D25" s="24">
        <v>146305570</v>
      </c>
      <c r="E25" s="9" t="s">
        <v>23</v>
      </c>
      <c r="F25" s="8">
        <f t="shared" si="1"/>
        <v>0</v>
      </c>
      <c r="G25" s="25">
        <v>0</v>
      </c>
      <c r="H25" s="11"/>
      <c r="I25" s="8">
        <f t="shared" si="2"/>
        <v>1646310.3</v>
      </c>
      <c r="J25" s="26">
        <v>457308413.99999994</v>
      </c>
      <c r="K25" s="29"/>
      <c r="N25" s="27"/>
    </row>
    <row r="26" spans="2:14" x14ac:dyDescent="0.25">
      <c r="B26" s="12">
        <v>20</v>
      </c>
      <c r="C26" s="8">
        <f t="shared" si="0"/>
        <v>549828.1</v>
      </c>
      <c r="D26" s="24">
        <v>152730016</v>
      </c>
      <c r="E26" s="9" t="s">
        <v>23</v>
      </c>
      <c r="F26" s="8">
        <f t="shared" si="1"/>
        <v>0</v>
      </c>
      <c r="G26" s="25">
        <v>0</v>
      </c>
      <c r="H26" s="11"/>
      <c r="I26" s="8">
        <f t="shared" si="2"/>
        <v>1096542.6000000001</v>
      </c>
      <c r="J26" s="26">
        <v>304595179.99999994</v>
      </c>
      <c r="K26" s="29"/>
      <c r="N26" s="27"/>
    </row>
    <row r="27" spans="2:14" x14ac:dyDescent="0.25">
      <c r="B27" s="12">
        <v>21</v>
      </c>
      <c r="C27" s="8">
        <f t="shared" si="0"/>
        <v>549812.19999999995</v>
      </c>
      <c r="D27" s="24">
        <v>152725601</v>
      </c>
      <c r="E27" s="9" t="s">
        <v>23</v>
      </c>
      <c r="F27" s="8">
        <f t="shared" si="1"/>
        <v>0</v>
      </c>
      <c r="G27" s="25">
        <v>0</v>
      </c>
      <c r="H27" s="9"/>
      <c r="I27" s="8">
        <f t="shared" si="2"/>
        <v>546775</v>
      </c>
      <c r="J27" s="26">
        <v>151881942.99999997</v>
      </c>
      <c r="K27" s="29"/>
      <c r="N27" s="27"/>
    </row>
    <row r="28" spans="2:14" x14ac:dyDescent="0.25">
      <c r="B28" s="12">
        <v>22</v>
      </c>
      <c r="C28" s="8">
        <f t="shared" si="0"/>
        <v>549698</v>
      </c>
      <c r="D28" s="24">
        <v>152693879</v>
      </c>
      <c r="E28" s="9" t="s">
        <v>23</v>
      </c>
      <c r="F28" s="8">
        <f t="shared" si="1"/>
        <v>0</v>
      </c>
      <c r="G28" s="25">
        <v>0</v>
      </c>
      <c r="H28" s="9"/>
      <c r="I28" s="8">
        <f t="shared" si="2"/>
        <v>74183.5</v>
      </c>
      <c r="J28" s="26">
        <v>20606538</v>
      </c>
      <c r="K28" s="29"/>
      <c r="N28" s="27"/>
    </row>
    <row r="29" spans="2:14" x14ac:dyDescent="0.25">
      <c r="B29" s="12">
        <v>23</v>
      </c>
      <c r="C29" s="8">
        <f t="shared" si="0"/>
        <v>77163.100000000006</v>
      </c>
      <c r="D29" s="24">
        <v>21434207</v>
      </c>
      <c r="E29" s="9" t="s">
        <v>23</v>
      </c>
      <c r="F29" s="8">
        <f t="shared" si="1"/>
        <v>0</v>
      </c>
      <c r="G29" s="25">
        <v>0</v>
      </c>
      <c r="H29" s="11"/>
      <c r="I29" s="8">
        <f t="shared" si="2"/>
        <v>3535695.5</v>
      </c>
      <c r="J29" s="26">
        <v>982137647.00000012</v>
      </c>
      <c r="K29" s="29"/>
      <c r="N29" s="27"/>
    </row>
    <row r="30" spans="2:14" x14ac:dyDescent="0.25">
      <c r="B30" s="12">
        <v>24</v>
      </c>
      <c r="C30" s="8">
        <f t="shared" si="0"/>
        <v>468126.9</v>
      </c>
      <c r="D30" s="24">
        <v>130035247</v>
      </c>
      <c r="E30" s="9" t="s">
        <v>23</v>
      </c>
      <c r="F30" s="8">
        <f t="shared" si="1"/>
        <v>3563274.8</v>
      </c>
      <c r="G30" s="25">
        <v>989798548</v>
      </c>
      <c r="H30" s="11" t="s">
        <v>23</v>
      </c>
      <c r="I30" s="8">
        <f t="shared" si="2"/>
        <v>3067695.5</v>
      </c>
      <c r="J30" s="26">
        <v>852137647.00000012</v>
      </c>
      <c r="K30" s="29"/>
      <c r="L30" s="29"/>
      <c r="M30" s="28"/>
      <c r="N30" s="27"/>
    </row>
    <row r="31" spans="2:14" x14ac:dyDescent="0.25">
      <c r="B31" s="12">
        <v>25</v>
      </c>
      <c r="C31" s="8">
        <f t="shared" si="0"/>
        <v>558004.30000000005</v>
      </c>
      <c r="D31" s="24">
        <v>155001191</v>
      </c>
      <c r="E31" s="9" t="s">
        <v>23</v>
      </c>
      <c r="F31" s="8">
        <f t="shared" si="1"/>
        <v>0</v>
      </c>
      <c r="G31" s="25">
        <v>0</v>
      </c>
      <c r="H31" s="11"/>
      <c r="I31" s="8">
        <f t="shared" si="2"/>
        <v>2509695.5</v>
      </c>
      <c r="J31" s="26">
        <v>697137647.00000012</v>
      </c>
      <c r="K31" s="29"/>
      <c r="M31" s="28"/>
    </row>
    <row r="32" spans="2:14" x14ac:dyDescent="0.25">
      <c r="B32" s="12">
        <v>26</v>
      </c>
      <c r="C32" s="8">
        <f t="shared" si="0"/>
        <v>499825.4</v>
      </c>
      <c r="D32" s="24">
        <v>138840392</v>
      </c>
      <c r="E32" s="9" t="s">
        <v>23</v>
      </c>
      <c r="F32" s="8">
        <f t="shared" si="1"/>
        <v>0</v>
      </c>
      <c r="G32" s="25">
        <v>0</v>
      </c>
      <c r="H32" s="11"/>
      <c r="I32" s="8">
        <f t="shared" si="2"/>
        <v>2009874</v>
      </c>
      <c r="J32" s="26">
        <v>558298327</v>
      </c>
      <c r="K32" s="29"/>
      <c r="M32" s="28"/>
    </row>
    <row r="33" spans="2:13" x14ac:dyDescent="0.25">
      <c r="B33" s="12">
        <v>27</v>
      </c>
      <c r="C33" s="8">
        <f t="shared" si="0"/>
        <v>535865.9</v>
      </c>
      <c r="D33" s="24">
        <v>148851630</v>
      </c>
      <c r="E33" s="9" t="s">
        <v>23</v>
      </c>
      <c r="F33" s="8">
        <f t="shared" si="1"/>
        <v>0</v>
      </c>
      <c r="G33" s="25">
        <v>0</v>
      </c>
      <c r="H33" s="11"/>
      <c r="I33" s="8">
        <f t="shared" si="2"/>
        <v>1474052.4</v>
      </c>
      <c r="J33" s="26">
        <v>409459007.00000006</v>
      </c>
      <c r="K33" s="29"/>
      <c r="M33" s="28"/>
    </row>
    <row r="34" spans="2:13" x14ac:dyDescent="0.25">
      <c r="B34" s="12">
        <v>28</v>
      </c>
      <c r="C34" s="8">
        <f t="shared" si="0"/>
        <v>557985.80000000005</v>
      </c>
      <c r="D34" s="24">
        <v>154996066</v>
      </c>
      <c r="E34" s="9" t="s">
        <v>23</v>
      </c>
      <c r="F34" s="8">
        <f t="shared" si="1"/>
        <v>0</v>
      </c>
      <c r="G34" s="25">
        <v>0</v>
      </c>
      <c r="H34" s="11"/>
      <c r="I34" s="8">
        <f t="shared" si="2"/>
        <v>916052.4</v>
      </c>
      <c r="J34" s="26">
        <v>254459007.00000006</v>
      </c>
      <c r="K34" s="29"/>
    </row>
    <row r="35" spans="2:13" x14ac:dyDescent="0.25">
      <c r="B35" s="12">
        <v>29</v>
      </c>
      <c r="C35" s="8">
        <f t="shared" si="0"/>
        <v>558025.4</v>
      </c>
      <c r="D35" s="24">
        <v>155007061</v>
      </c>
      <c r="E35" s="9" t="s">
        <v>23</v>
      </c>
      <c r="F35" s="8">
        <f t="shared" si="1"/>
        <v>0</v>
      </c>
      <c r="G35" s="25">
        <v>0</v>
      </c>
      <c r="H35" s="11"/>
      <c r="I35" s="8">
        <f t="shared" si="2"/>
        <v>358052.4</v>
      </c>
      <c r="J35" s="26">
        <v>99459007.00000006</v>
      </c>
      <c r="K35" s="29"/>
    </row>
    <row r="36" spans="2:13" x14ac:dyDescent="0.25">
      <c r="B36" s="12">
        <v>30</v>
      </c>
      <c r="C36" s="8">
        <f t="shared" si="0"/>
        <v>361008.5</v>
      </c>
      <c r="D36" s="24">
        <v>100280141</v>
      </c>
      <c r="E36" s="9" t="s">
        <v>23</v>
      </c>
      <c r="F36" s="8">
        <f t="shared" si="1"/>
        <v>0</v>
      </c>
      <c r="G36" s="25">
        <v>0</v>
      </c>
      <c r="H36" s="11"/>
      <c r="I36" s="8">
        <f t="shared" si="2"/>
        <v>3690890.5</v>
      </c>
      <c r="J36" s="26">
        <v>1025247358</v>
      </c>
      <c r="K36" s="29"/>
    </row>
    <row r="37" spans="2:13" ht="15.75" thickBot="1" x14ac:dyDescent="0.3">
      <c r="B37" s="31">
        <v>31</v>
      </c>
      <c r="C37" s="32">
        <f t="shared" si="0"/>
        <v>468075.9</v>
      </c>
      <c r="D37" s="33">
        <v>130021078</v>
      </c>
      <c r="E37" s="34" t="s">
        <v>23</v>
      </c>
      <c r="F37" s="32">
        <f t="shared" si="1"/>
        <v>3719548</v>
      </c>
      <c r="G37" s="35">
        <v>1033207783</v>
      </c>
      <c r="H37" s="36" t="s">
        <v>23</v>
      </c>
      <c r="I37" s="32">
        <f t="shared" si="2"/>
        <v>3222890.5</v>
      </c>
      <c r="J37" s="37">
        <v>895247358</v>
      </c>
      <c r="K37" s="29"/>
    </row>
    <row r="38" spans="2:13" ht="15.75" thickBot="1" x14ac:dyDescent="0.3">
      <c r="B38" s="13"/>
      <c r="C38" s="14"/>
      <c r="D38" s="14"/>
      <c r="E38" s="15"/>
      <c r="F38" s="16"/>
      <c r="G38" s="16"/>
      <c r="H38" s="17"/>
      <c r="I38" s="14"/>
      <c r="J38" s="14"/>
    </row>
    <row r="39" spans="2:13" x14ac:dyDescent="0.25">
      <c r="B39" s="18" t="s">
        <v>2</v>
      </c>
      <c r="C39" s="51" t="s">
        <v>13</v>
      </c>
      <c r="D39" s="51"/>
      <c r="E39" s="51"/>
      <c r="F39" s="52"/>
      <c r="G39" s="52"/>
      <c r="H39" s="52"/>
      <c r="I39" s="52"/>
      <c r="J39" s="19"/>
    </row>
    <row r="40" spans="2:13" ht="24" customHeight="1" x14ac:dyDescent="0.25">
      <c r="B40" s="20" t="s">
        <v>3</v>
      </c>
      <c r="C40" s="59" t="s">
        <v>12</v>
      </c>
      <c r="D40" s="59"/>
      <c r="E40" s="59"/>
      <c r="F40" s="59"/>
      <c r="G40" s="59"/>
      <c r="H40" s="59"/>
      <c r="I40" s="59"/>
      <c r="J40" s="21"/>
    </row>
    <row r="41" spans="2:13" ht="22.5" customHeight="1" x14ac:dyDescent="0.25">
      <c r="B41" s="20" t="s">
        <v>4</v>
      </c>
      <c r="C41" s="59" t="s">
        <v>11</v>
      </c>
      <c r="D41" s="59"/>
      <c r="E41" s="59"/>
      <c r="F41" s="60"/>
      <c r="G41" s="60"/>
      <c r="H41" s="60"/>
      <c r="I41" s="60"/>
      <c r="J41" s="21"/>
    </row>
    <row r="42" spans="2:13" x14ac:dyDescent="0.25">
      <c r="B42" s="20" t="s">
        <v>5</v>
      </c>
      <c r="C42" s="59" t="s">
        <v>10</v>
      </c>
      <c r="D42" s="59"/>
      <c r="E42" s="59"/>
      <c r="F42" s="59"/>
      <c r="G42" s="59"/>
      <c r="H42" s="59"/>
      <c r="I42" s="59"/>
      <c r="J42" s="21"/>
    </row>
    <row r="43" spans="2:13" x14ac:dyDescent="0.25">
      <c r="B43" s="20" t="s">
        <v>6</v>
      </c>
      <c r="C43" s="59" t="s">
        <v>9</v>
      </c>
      <c r="D43" s="59"/>
      <c r="E43" s="59"/>
      <c r="F43" s="59"/>
      <c r="G43" s="59"/>
      <c r="H43" s="59"/>
      <c r="I43" s="59"/>
      <c r="J43" s="21"/>
    </row>
    <row r="44" spans="2:13" ht="23.25" customHeight="1" thickBot="1" x14ac:dyDescent="0.3">
      <c r="B44" s="22" t="s">
        <v>8</v>
      </c>
      <c r="C44" s="61" t="s">
        <v>7</v>
      </c>
      <c r="D44" s="62"/>
      <c r="E44" s="61"/>
      <c r="F44" s="61"/>
      <c r="G44" s="61"/>
      <c r="H44" s="61"/>
      <c r="I44" s="61"/>
      <c r="J44" s="23"/>
    </row>
  </sheetData>
  <mergeCells count="11">
    <mergeCell ref="C40:I40"/>
    <mergeCell ref="C41:I41"/>
    <mergeCell ref="C42:I42"/>
    <mergeCell ref="C43:I43"/>
    <mergeCell ref="C44:I44"/>
    <mergeCell ref="C39:I39"/>
    <mergeCell ref="D3:J3"/>
    <mergeCell ref="B5:B6"/>
    <mergeCell ref="C5:E5"/>
    <mergeCell ref="F5:H5"/>
    <mergeCell ref="I5:J5"/>
  </mergeCells>
  <pageMargins left="0.7" right="0.7" top="0.75" bottom="0.75" header="0.3" footer="0.3"/>
  <pageSetup paperSize="9" orientation="portrait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9EF822-B6F8-4930-853E-4BD8B11862EF}">
  <dimension ref="B3:N43"/>
  <sheetViews>
    <sheetView workbookViewId="0">
      <selection activeCell="M1" sqref="M1"/>
    </sheetView>
  </sheetViews>
  <sheetFormatPr defaultRowHeight="15" x14ac:dyDescent="0.25"/>
  <cols>
    <col min="2" max="2" width="12.42578125" customWidth="1"/>
    <col min="3" max="3" width="17.140625" customWidth="1"/>
    <col min="4" max="4" width="11.42578125" customWidth="1"/>
    <col min="5" max="5" width="21" customWidth="1"/>
    <col min="6" max="6" width="13.85546875" customWidth="1"/>
    <col min="7" max="7" width="17.7109375" customWidth="1"/>
    <col min="8" max="8" width="14.42578125" customWidth="1"/>
    <col min="9" max="10" width="15.85546875" customWidth="1"/>
    <col min="11" max="11" width="11.42578125" customWidth="1"/>
    <col min="12" max="12" width="12.7109375" customWidth="1"/>
    <col min="13" max="13" width="14.7109375" customWidth="1"/>
    <col min="14" max="14" width="11.140625" customWidth="1"/>
  </cols>
  <sheetData>
    <row r="3" spans="2:14" ht="54" customHeight="1" x14ac:dyDescent="0.25">
      <c r="D3" s="53" t="s">
        <v>40</v>
      </c>
      <c r="E3" s="53"/>
      <c r="F3" s="53"/>
      <c r="G3" s="53"/>
      <c r="H3" s="53"/>
      <c r="I3" s="53"/>
      <c r="J3" s="53"/>
    </row>
    <row r="4" spans="2:14" ht="27" thickBot="1" x14ac:dyDescent="0.45">
      <c r="D4" s="1"/>
      <c r="E4" s="2"/>
      <c r="F4" s="2"/>
      <c r="G4" s="2"/>
      <c r="H4" s="2"/>
      <c r="I4" s="2"/>
      <c r="J4" s="2"/>
    </row>
    <row r="5" spans="2:14" x14ac:dyDescent="0.25">
      <c r="B5" s="54" t="s">
        <v>19</v>
      </c>
      <c r="C5" s="56" t="s">
        <v>18</v>
      </c>
      <c r="D5" s="56"/>
      <c r="E5" s="56"/>
      <c r="F5" s="57" t="s">
        <v>17</v>
      </c>
      <c r="G5" s="57"/>
      <c r="H5" s="57"/>
      <c r="I5" s="56" t="s">
        <v>16</v>
      </c>
      <c r="J5" s="58"/>
    </row>
    <row r="6" spans="2:14" ht="26.25" thickBot="1" x14ac:dyDescent="0.3">
      <c r="B6" s="55"/>
      <c r="C6" s="3" t="s">
        <v>0</v>
      </c>
      <c r="D6" s="3" t="s">
        <v>1</v>
      </c>
      <c r="E6" s="4" t="s">
        <v>15</v>
      </c>
      <c r="F6" s="5" t="s">
        <v>0</v>
      </c>
      <c r="G6" s="5" t="s">
        <v>1</v>
      </c>
      <c r="H6" s="30" t="s">
        <v>14</v>
      </c>
      <c r="I6" s="3" t="s">
        <v>0</v>
      </c>
      <c r="J6" s="6" t="s">
        <v>1</v>
      </c>
    </row>
    <row r="7" spans="2:14" x14ac:dyDescent="0.25">
      <c r="B7" s="7">
        <v>1</v>
      </c>
      <c r="C7" s="8">
        <f t="shared" ref="C7:C36" si="0">+ROUND(D7*3.6/1000,1)</f>
        <v>50428.1</v>
      </c>
      <c r="D7" s="24">
        <v>14007795</v>
      </c>
      <c r="E7" s="9" t="s">
        <v>23</v>
      </c>
      <c r="F7" s="8">
        <f>+ROUND(G7*3.6/1000,1)</f>
        <v>0</v>
      </c>
      <c r="G7" s="25">
        <v>0</v>
      </c>
      <c r="H7" s="11"/>
      <c r="I7" s="8">
        <f t="shared" ref="I7:I36" si="1">+ROUND(J7*3.6/1000,1)</f>
        <v>2418658.4</v>
      </c>
      <c r="J7" s="26">
        <v>671849555</v>
      </c>
      <c r="K7" s="27"/>
      <c r="M7" s="27"/>
    </row>
    <row r="8" spans="2:14" x14ac:dyDescent="0.25">
      <c r="B8" s="12">
        <v>2</v>
      </c>
      <c r="C8" s="8">
        <f t="shared" si="0"/>
        <v>180015.4</v>
      </c>
      <c r="D8" s="24">
        <v>50004267</v>
      </c>
      <c r="E8" s="9" t="s">
        <v>23</v>
      </c>
      <c r="F8" s="8">
        <f t="shared" ref="F8:F36" si="2">+ROUND(G8*3.6/1000,1)</f>
        <v>0</v>
      </c>
      <c r="G8" s="25">
        <v>0</v>
      </c>
      <c r="H8" s="11"/>
      <c r="I8" s="8">
        <f t="shared" si="1"/>
        <v>2238658.4</v>
      </c>
      <c r="J8" s="26">
        <v>621849555</v>
      </c>
      <c r="K8" s="27"/>
      <c r="M8" s="27"/>
      <c r="N8" s="27"/>
    </row>
    <row r="9" spans="2:14" x14ac:dyDescent="0.25">
      <c r="B9" s="12">
        <v>3</v>
      </c>
      <c r="C9" s="8">
        <f t="shared" si="0"/>
        <v>180039.8</v>
      </c>
      <c r="D9" s="24">
        <v>50011044</v>
      </c>
      <c r="E9" s="9" t="s">
        <v>23</v>
      </c>
      <c r="F9" s="8">
        <f t="shared" si="2"/>
        <v>0</v>
      </c>
      <c r="G9" s="25">
        <v>0</v>
      </c>
      <c r="H9" s="11"/>
      <c r="I9" s="8">
        <f t="shared" si="1"/>
        <v>2058658.4</v>
      </c>
      <c r="J9" s="26">
        <v>571849555</v>
      </c>
      <c r="K9" s="27"/>
      <c r="M9" s="27"/>
      <c r="N9" s="27"/>
    </row>
    <row r="10" spans="2:14" x14ac:dyDescent="0.25">
      <c r="B10" s="12">
        <v>4</v>
      </c>
      <c r="C10" s="8">
        <f t="shared" si="0"/>
        <v>179984.3</v>
      </c>
      <c r="D10" s="24">
        <v>49995637</v>
      </c>
      <c r="E10" s="9" t="s">
        <v>23</v>
      </c>
      <c r="F10" s="8">
        <f t="shared" si="2"/>
        <v>0</v>
      </c>
      <c r="G10" s="24">
        <v>0</v>
      </c>
      <c r="H10" s="9"/>
      <c r="I10" s="8">
        <f t="shared" si="1"/>
        <v>1878658.4</v>
      </c>
      <c r="J10" s="26">
        <v>521849555</v>
      </c>
      <c r="K10" s="27"/>
      <c r="M10" s="27"/>
      <c r="N10" s="27"/>
    </row>
    <row r="11" spans="2:14" x14ac:dyDescent="0.25">
      <c r="B11" s="12">
        <v>5</v>
      </c>
      <c r="C11" s="8">
        <f t="shared" si="0"/>
        <v>179979.3</v>
      </c>
      <c r="D11" s="24">
        <v>49994250</v>
      </c>
      <c r="E11" s="9" t="s">
        <v>23</v>
      </c>
      <c r="F11" s="8">
        <f t="shared" si="2"/>
        <v>0</v>
      </c>
      <c r="G11" s="25">
        <v>0</v>
      </c>
      <c r="H11" s="11"/>
      <c r="I11" s="8">
        <f t="shared" si="1"/>
        <v>1698658.4</v>
      </c>
      <c r="J11" s="26">
        <v>471849555</v>
      </c>
      <c r="K11" s="27"/>
      <c r="M11" s="27"/>
      <c r="N11" s="27"/>
    </row>
    <row r="12" spans="2:14" x14ac:dyDescent="0.25">
      <c r="B12" s="12">
        <v>6</v>
      </c>
      <c r="C12" s="8">
        <f t="shared" si="0"/>
        <v>215964.2</v>
      </c>
      <c r="D12" s="24">
        <v>59990052</v>
      </c>
      <c r="E12" s="9" t="s">
        <v>23</v>
      </c>
      <c r="F12" s="8">
        <f t="shared" si="2"/>
        <v>0</v>
      </c>
      <c r="G12" s="25">
        <v>0</v>
      </c>
      <c r="H12" s="9"/>
      <c r="I12" s="8">
        <f t="shared" si="1"/>
        <v>1396258.4</v>
      </c>
      <c r="J12" s="26">
        <v>387849555</v>
      </c>
      <c r="K12" s="27"/>
      <c r="M12" s="27"/>
      <c r="N12" s="27"/>
    </row>
    <row r="13" spans="2:14" x14ac:dyDescent="0.25">
      <c r="B13" s="12">
        <v>7</v>
      </c>
      <c r="C13" s="8">
        <f t="shared" si="0"/>
        <v>466518.7</v>
      </c>
      <c r="D13" s="24">
        <v>129588535</v>
      </c>
      <c r="E13" s="9" t="s">
        <v>23</v>
      </c>
      <c r="F13" s="8">
        <f t="shared" si="2"/>
        <v>0</v>
      </c>
      <c r="G13" s="25">
        <v>0</v>
      </c>
      <c r="H13" s="11"/>
      <c r="I13" s="8">
        <f t="shared" si="1"/>
        <v>929841.4</v>
      </c>
      <c r="J13" s="26">
        <v>258289273</v>
      </c>
      <c r="K13" s="27"/>
      <c r="M13" s="27"/>
      <c r="N13" s="27"/>
    </row>
    <row r="14" spans="2:14" x14ac:dyDescent="0.25">
      <c r="B14" s="12">
        <v>8</v>
      </c>
      <c r="C14" s="8">
        <f t="shared" si="0"/>
        <v>466403.3</v>
      </c>
      <c r="D14" s="24">
        <v>129556481</v>
      </c>
      <c r="E14" s="9" t="s">
        <v>23</v>
      </c>
      <c r="F14" s="8">
        <f t="shared" si="2"/>
        <v>0</v>
      </c>
      <c r="G14" s="25">
        <v>0</v>
      </c>
      <c r="H14" s="11"/>
      <c r="I14" s="8">
        <f t="shared" si="1"/>
        <v>463424.4</v>
      </c>
      <c r="J14" s="26">
        <v>128728990</v>
      </c>
      <c r="K14" s="27"/>
      <c r="M14" s="27"/>
      <c r="N14" s="27"/>
    </row>
    <row r="15" spans="2:14" x14ac:dyDescent="0.25">
      <c r="B15" s="12">
        <v>9</v>
      </c>
      <c r="C15" s="8">
        <f t="shared" si="0"/>
        <v>466398.7</v>
      </c>
      <c r="D15" s="24">
        <v>129555187</v>
      </c>
      <c r="E15" s="9" t="s">
        <v>23</v>
      </c>
      <c r="F15" s="8">
        <f t="shared" si="2"/>
        <v>0</v>
      </c>
      <c r="G15" s="25">
        <v>0</v>
      </c>
      <c r="H15" s="11"/>
      <c r="I15" s="8">
        <f t="shared" si="1"/>
        <v>3728922.6</v>
      </c>
      <c r="J15" s="26">
        <v>1035811846</v>
      </c>
      <c r="K15" s="27"/>
      <c r="M15" s="27"/>
      <c r="N15" s="27"/>
    </row>
    <row r="16" spans="2:14" x14ac:dyDescent="0.25">
      <c r="B16" s="12">
        <v>10</v>
      </c>
      <c r="C16" s="8">
        <f t="shared" si="0"/>
        <v>468028.5</v>
      </c>
      <c r="D16" s="24">
        <v>130007914</v>
      </c>
      <c r="E16" s="9" t="s">
        <v>23</v>
      </c>
      <c r="F16" s="8">
        <f t="shared" si="2"/>
        <v>3757844.4</v>
      </c>
      <c r="G16" s="25">
        <v>1043845672</v>
      </c>
      <c r="H16" s="11" t="s">
        <v>23</v>
      </c>
      <c r="I16" s="8">
        <f t="shared" si="1"/>
        <v>3260922.6</v>
      </c>
      <c r="J16" s="26">
        <v>905811846</v>
      </c>
      <c r="K16" s="27"/>
      <c r="M16" s="27"/>
      <c r="N16" s="27"/>
    </row>
    <row r="17" spans="2:14" x14ac:dyDescent="0.25">
      <c r="B17" s="12">
        <v>11</v>
      </c>
      <c r="C17" s="8">
        <f t="shared" si="0"/>
        <v>558020</v>
      </c>
      <c r="D17" s="24">
        <v>155005552</v>
      </c>
      <c r="E17" s="9" t="s">
        <v>23</v>
      </c>
      <c r="F17" s="8">
        <f t="shared" si="2"/>
        <v>0</v>
      </c>
      <c r="G17" s="25">
        <v>0</v>
      </c>
      <c r="H17" s="11"/>
      <c r="I17" s="8">
        <f t="shared" si="1"/>
        <v>2702922.6</v>
      </c>
      <c r="J17" s="26">
        <v>750811846</v>
      </c>
      <c r="K17" s="27"/>
      <c r="N17" s="27"/>
    </row>
    <row r="18" spans="2:14" x14ac:dyDescent="0.25">
      <c r="B18" s="12">
        <v>12</v>
      </c>
      <c r="C18" s="8">
        <f t="shared" si="0"/>
        <v>540184.69999999995</v>
      </c>
      <c r="D18" s="24">
        <v>150051316</v>
      </c>
      <c r="E18" s="9" t="s">
        <v>23</v>
      </c>
      <c r="F18" s="8">
        <f t="shared" si="2"/>
        <v>0</v>
      </c>
      <c r="G18" s="25">
        <v>0</v>
      </c>
      <c r="H18" s="11"/>
      <c r="I18" s="8">
        <f t="shared" si="1"/>
        <v>2162748.7999999998</v>
      </c>
      <c r="J18" s="26">
        <v>600763566</v>
      </c>
      <c r="K18" s="27"/>
      <c r="N18" s="27"/>
    </row>
    <row r="19" spans="2:14" x14ac:dyDescent="0.25">
      <c r="B19" s="12">
        <v>13</v>
      </c>
      <c r="C19" s="8">
        <f t="shared" si="0"/>
        <v>540184.30000000005</v>
      </c>
      <c r="D19" s="24">
        <v>150051190</v>
      </c>
      <c r="E19" s="9" t="s">
        <v>23</v>
      </c>
      <c r="F19" s="8">
        <f t="shared" si="2"/>
        <v>0</v>
      </c>
      <c r="G19" s="25">
        <v>0</v>
      </c>
      <c r="H19" s="11"/>
      <c r="I19" s="8">
        <f t="shared" si="1"/>
        <v>1622575</v>
      </c>
      <c r="J19" s="26">
        <v>450715284</v>
      </c>
      <c r="K19" s="27"/>
      <c r="N19" s="27"/>
    </row>
    <row r="20" spans="2:14" x14ac:dyDescent="0.25">
      <c r="B20" s="12">
        <v>14</v>
      </c>
      <c r="C20" s="8">
        <f t="shared" si="0"/>
        <v>540184</v>
      </c>
      <c r="D20" s="24">
        <v>150051122</v>
      </c>
      <c r="E20" s="9" t="s">
        <v>23</v>
      </c>
      <c r="F20" s="8">
        <f t="shared" si="2"/>
        <v>0</v>
      </c>
      <c r="G20" s="25">
        <v>0</v>
      </c>
      <c r="H20" s="9"/>
      <c r="I20" s="8">
        <f t="shared" si="1"/>
        <v>1082401.2</v>
      </c>
      <c r="J20" s="26">
        <v>300667004</v>
      </c>
      <c r="K20" s="27"/>
      <c r="N20" s="27"/>
    </row>
    <row r="21" spans="2:14" x14ac:dyDescent="0.25">
      <c r="B21" s="12">
        <v>15</v>
      </c>
      <c r="C21" s="8">
        <f t="shared" si="0"/>
        <v>540176.5</v>
      </c>
      <c r="D21" s="24">
        <v>150049039</v>
      </c>
      <c r="E21" s="9" t="s">
        <v>23</v>
      </c>
      <c r="F21" s="8">
        <f t="shared" si="2"/>
        <v>0</v>
      </c>
      <c r="G21" s="25">
        <v>0</v>
      </c>
      <c r="H21" s="11"/>
      <c r="I21" s="8">
        <f t="shared" si="1"/>
        <v>542227.4</v>
      </c>
      <c r="J21" s="26">
        <v>150618722</v>
      </c>
      <c r="K21" s="27"/>
      <c r="N21" s="27"/>
    </row>
    <row r="22" spans="2:14" x14ac:dyDescent="0.25">
      <c r="B22" s="12">
        <v>16</v>
      </c>
      <c r="C22" s="8">
        <f t="shared" si="0"/>
        <v>545254.9</v>
      </c>
      <c r="D22" s="24">
        <v>151459689</v>
      </c>
      <c r="E22" s="9" t="s">
        <v>23</v>
      </c>
      <c r="F22" s="8">
        <f t="shared" si="2"/>
        <v>0</v>
      </c>
      <c r="G22" s="25">
        <v>0</v>
      </c>
      <c r="H22" s="11"/>
      <c r="I22" s="8">
        <f t="shared" si="1"/>
        <v>3473686.1</v>
      </c>
      <c r="J22" s="26">
        <v>964912795</v>
      </c>
      <c r="K22" s="27"/>
      <c r="N22" s="27"/>
    </row>
    <row r="23" spans="2:14" x14ac:dyDescent="0.25">
      <c r="B23" s="12">
        <v>17</v>
      </c>
      <c r="C23" s="8">
        <f t="shared" si="0"/>
        <v>370841</v>
      </c>
      <c r="D23" s="24">
        <v>103011380</v>
      </c>
      <c r="E23" s="9" t="s">
        <v>23</v>
      </c>
      <c r="F23" s="8">
        <f t="shared" si="2"/>
        <v>3685252.6</v>
      </c>
      <c r="G23" s="25">
        <v>1023681284</v>
      </c>
      <c r="H23" s="11" t="s">
        <v>23</v>
      </c>
      <c r="I23" s="8">
        <f t="shared" si="1"/>
        <v>3102886.1</v>
      </c>
      <c r="J23" s="26">
        <v>861912795</v>
      </c>
      <c r="K23" s="27"/>
      <c r="N23" s="27"/>
    </row>
    <row r="24" spans="2:14" x14ac:dyDescent="0.25">
      <c r="B24" s="12">
        <v>18</v>
      </c>
      <c r="C24" s="8">
        <f t="shared" si="0"/>
        <v>557918.4</v>
      </c>
      <c r="D24" s="24">
        <v>154977347</v>
      </c>
      <c r="E24" s="9" t="s">
        <v>23</v>
      </c>
      <c r="F24" s="8">
        <f t="shared" si="2"/>
        <v>0</v>
      </c>
      <c r="G24" s="25">
        <v>0</v>
      </c>
      <c r="H24" s="11"/>
      <c r="I24" s="8">
        <f t="shared" si="1"/>
        <v>2631286.1</v>
      </c>
      <c r="J24" s="26">
        <v>730912795</v>
      </c>
      <c r="K24" s="27"/>
      <c r="N24" s="27"/>
    </row>
    <row r="25" spans="2:14" x14ac:dyDescent="0.25">
      <c r="B25" s="12">
        <v>19</v>
      </c>
      <c r="C25" s="8">
        <f t="shared" si="0"/>
        <v>524273.1</v>
      </c>
      <c r="D25" s="24">
        <v>145631429</v>
      </c>
      <c r="E25" s="9" t="s">
        <v>23</v>
      </c>
      <c r="F25" s="8">
        <f t="shared" si="2"/>
        <v>0</v>
      </c>
      <c r="G25" s="25">
        <v>0</v>
      </c>
      <c r="H25" s="11"/>
      <c r="I25" s="8">
        <f t="shared" si="1"/>
        <v>2107062.6</v>
      </c>
      <c r="J25" s="26">
        <v>585295154</v>
      </c>
      <c r="K25" s="27"/>
      <c r="N25" s="27"/>
    </row>
    <row r="26" spans="2:14" x14ac:dyDescent="0.25">
      <c r="B26" s="12">
        <v>20</v>
      </c>
      <c r="C26" s="8">
        <f t="shared" si="0"/>
        <v>524172.6</v>
      </c>
      <c r="D26" s="24">
        <v>145603498</v>
      </c>
      <c r="E26" s="9" t="s">
        <v>23</v>
      </c>
      <c r="F26" s="8">
        <f t="shared" si="2"/>
        <v>0</v>
      </c>
      <c r="G26" s="25">
        <v>0</v>
      </c>
      <c r="H26" s="11"/>
      <c r="I26" s="8">
        <f t="shared" si="1"/>
        <v>1582839</v>
      </c>
      <c r="J26" s="26">
        <v>439677513</v>
      </c>
      <c r="K26" s="27"/>
      <c r="N26" s="27"/>
    </row>
    <row r="27" spans="2:14" x14ac:dyDescent="0.25">
      <c r="B27" s="12">
        <v>21</v>
      </c>
      <c r="C27" s="8">
        <f t="shared" si="0"/>
        <v>524287.4</v>
      </c>
      <c r="D27" s="24">
        <v>145635389</v>
      </c>
      <c r="E27" s="9" t="s">
        <v>23</v>
      </c>
      <c r="F27" s="8">
        <f t="shared" si="2"/>
        <v>0</v>
      </c>
      <c r="G27" s="25">
        <v>0</v>
      </c>
      <c r="H27" s="9"/>
      <c r="I27" s="8">
        <f t="shared" si="1"/>
        <v>1058615.5</v>
      </c>
      <c r="J27" s="26">
        <v>294059873</v>
      </c>
      <c r="K27" s="27"/>
      <c r="N27" s="27"/>
    </row>
    <row r="28" spans="2:14" x14ac:dyDescent="0.25">
      <c r="B28" s="12">
        <v>22</v>
      </c>
      <c r="C28" s="8">
        <f t="shared" si="0"/>
        <v>524182.7</v>
      </c>
      <c r="D28" s="24">
        <v>145606319</v>
      </c>
      <c r="E28" s="9" t="s">
        <v>23</v>
      </c>
      <c r="F28" s="8">
        <f t="shared" si="2"/>
        <v>0</v>
      </c>
      <c r="G28" s="25">
        <v>0</v>
      </c>
      <c r="H28" s="9"/>
      <c r="I28" s="8">
        <f t="shared" si="1"/>
        <v>534392</v>
      </c>
      <c r="J28" s="26">
        <v>148442232</v>
      </c>
      <c r="K28" s="27"/>
      <c r="N28" s="27"/>
    </row>
    <row r="29" spans="2:14" x14ac:dyDescent="0.25">
      <c r="B29" s="12">
        <v>23</v>
      </c>
      <c r="C29" s="8">
        <f t="shared" si="0"/>
        <v>524245.6</v>
      </c>
      <c r="D29" s="24">
        <v>145623773</v>
      </c>
      <c r="E29" s="9" t="s">
        <v>23</v>
      </c>
      <c r="F29" s="8">
        <f t="shared" si="2"/>
        <v>0</v>
      </c>
      <c r="G29" s="25">
        <v>0</v>
      </c>
      <c r="H29" s="11"/>
      <c r="I29" s="8">
        <f t="shared" si="1"/>
        <v>149992.29999999999</v>
      </c>
      <c r="J29" s="26">
        <v>41664526</v>
      </c>
      <c r="K29" s="27"/>
      <c r="N29" s="27"/>
    </row>
    <row r="30" spans="2:14" x14ac:dyDescent="0.25">
      <c r="B30" s="12">
        <v>24</v>
      </c>
      <c r="C30" s="8">
        <f t="shared" si="0"/>
        <v>139741.70000000001</v>
      </c>
      <c r="D30" s="24">
        <v>38817138</v>
      </c>
      <c r="E30" s="9" t="s">
        <v>23</v>
      </c>
      <c r="F30" s="8">
        <f t="shared" si="2"/>
        <v>0</v>
      </c>
      <c r="G30" s="25">
        <v>0</v>
      </c>
      <c r="H30" s="11"/>
      <c r="I30" s="8">
        <f t="shared" si="1"/>
        <v>3840343.9</v>
      </c>
      <c r="J30" s="26">
        <v>1066762195</v>
      </c>
      <c r="K30" s="27"/>
      <c r="L30" s="29"/>
      <c r="M30" s="28"/>
      <c r="N30" s="27"/>
    </row>
    <row r="31" spans="2:14" x14ac:dyDescent="0.25">
      <c r="B31" s="12">
        <v>25</v>
      </c>
      <c r="C31" s="8">
        <f t="shared" si="0"/>
        <v>453734.9</v>
      </c>
      <c r="D31" s="24">
        <v>126037480</v>
      </c>
      <c r="E31" s="9" t="s">
        <v>23</v>
      </c>
      <c r="F31" s="8">
        <f t="shared" si="2"/>
        <v>3870039.8</v>
      </c>
      <c r="G31" s="25">
        <v>1075011061</v>
      </c>
      <c r="H31" s="11" t="s">
        <v>23</v>
      </c>
      <c r="I31" s="8">
        <f t="shared" si="1"/>
        <v>3386743.9</v>
      </c>
      <c r="J31" s="26">
        <v>940762195</v>
      </c>
      <c r="K31" s="27"/>
      <c r="M31" s="28"/>
    </row>
    <row r="32" spans="2:14" x14ac:dyDescent="0.25">
      <c r="B32" s="12">
        <v>26</v>
      </c>
      <c r="C32" s="8">
        <f t="shared" si="0"/>
        <v>558015.19999999995</v>
      </c>
      <c r="D32" s="24">
        <v>155004228</v>
      </c>
      <c r="E32" s="9" t="s">
        <v>23</v>
      </c>
      <c r="F32" s="8">
        <f t="shared" si="2"/>
        <v>0</v>
      </c>
      <c r="G32" s="25">
        <v>0</v>
      </c>
      <c r="H32" s="11"/>
      <c r="I32" s="8">
        <f t="shared" si="1"/>
        <v>2828743.9</v>
      </c>
      <c r="J32" s="26">
        <v>785762195</v>
      </c>
      <c r="K32" s="27"/>
      <c r="M32" s="28"/>
    </row>
    <row r="33" spans="2:13" x14ac:dyDescent="0.25">
      <c r="B33" s="12">
        <v>27</v>
      </c>
      <c r="C33" s="8">
        <f t="shared" si="0"/>
        <v>557993.19999999995</v>
      </c>
      <c r="D33" s="24">
        <v>154998123</v>
      </c>
      <c r="E33" s="9" t="s">
        <v>23</v>
      </c>
      <c r="F33" s="8">
        <f t="shared" si="2"/>
        <v>0</v>
      </c>
      <c r="G33" s="25">
        <v>0</v>
      </c>
      <c r="H33" s="11"/>
      <c r="I33" s="8">
        <f t="shared" si="1"/>
        <v>2270743.9</v>
      </c>
      <c r="J33" s="26">
        <v>630762195</v>
      </c>
      <c r="K33" s="27"/>
      <c r="M33" s="28"/>
    </row>
    <row r="34" spans="2:13" x14ac:dyDescent="0.25">
      <c r="B34" s="12">
        <v>28</v>
      </c>
      <c r="C34" s="8">
        <f t="shared" si="0"/>
        <v>557991.6</v>
      </c>
      <c r="D34" s="24">
        <v>154997671</v>
      </c>
      <c r="E34" s="9" t="s">
        <v>23</v>
      </c>
      <c r="F34" s="8">
        <f t="shared" si="2"/>
        <v>0</v>
      </c>
      <c r="G34" s="25">
        <v>0</v>
      </c>
      <c r="H34" s="11"/>
      <c r="I34" s="8">
        <f t="shared" si="1"/>
        <v>1712743.9</v>
      </c>
      <c r="J34" s="26">
        <v>475762195</v>
      </c>
      <c r="K34" s="27"/>
    </row>
    <row r="35" spans="2:13" x14ac:dyDescent="0.25">
      <c r="B35" s="12">
        <v>29</v>
      </c>
      <c r="C35" s="8">
        <f t="shared" si="0"/>
        <v>558012.30000000005</v>
      </c>
      <c r="D35" s="24">
        <v>155003420</v>
      </c>
      <c r="E35" s="9" t="s">
        <v>23</v>
      </c>
      <c r="F35" s="8">
        <f t="shared" si="2"/>
        <v>0</v>
      </c>
      <c r="G35" s="25">
        <v>0</v>
      </c>
      <c r="H35" s="11"/>
      <c r="I35" s="8">
        <f t="shared" si="1"/>
        <v>1154743.8999999999</v>
      </c>
      <c r="J35" s="26">
        <v>320762195</v>
      </c>
      <c r="K35" s="27"/>
    </row>
    <row r="36" spans="2:13" ht="15.75" thickBot="1" x14ac:dyDescent="0.3">
      <c r="B36" s="31">
        <v>30</v>
      </c>
      <c r="C36" s="32">
        <f t="shared" si="0"/>
        <v>558037.4</v>
      </c>
      <c r="D36" s="33">
        <v>155010380</v>
      </c>
      <c r="E36" s="34" t="s">
        <v>23</v>
      </c>
      <c r="F36" s="32">
        <f t="shared" si="2"/>
        <v>0</v>
      </c>
      <c r="G36" s="35">
        <v>0</v>
      </c>
      <c r="H36" s="36"/>
      <c r="I36" s="32">
        <f t="shared" si="1"/>
        <v>596743.9</v>
      </c>
      <c r="J36" s="37">
        <v>165762195</v>
      </c>
      <c r="K36" s="27"/>
    </row>
    <row r="37" spans="2:13" ht="15.75" thickBot="1" x14ac:dyDescent="0.3">
      <c r="B37" s="13"/>
      <c r="C37" s="14"/>
      <c r="D37" s="14"/>
      <c r="E37" s="15"/>
      <c r="F37" s="16"/>
      <c r="G37" s="16"/>
      <c r="H37" s="17"/>
      <c r="I37" s="14"/>
      <c r="J37" s="14"/>
    </row>
    <row r="38" spans="2:13" x14ac:dyDescent="0.25">
      <c r="B38" s="18" t="s">
        <v>2</v>
      </c>
      <c r="C38" s="51" t="s">
        <v>13</v>
      </c>
      <c r="D38" s="51"/>
      <c r="E38" s="51"/>
      <c r="F38" s="52"/>
      <c r="G38" s="52"/>
      <c r="H38" s="52"/>
      <c r="I38" s="52"/>
      <c r="J38" s="19"/>
    </row>
    <row r="39" spans="2:13" ht="24" customHeight="1" x14ac:dyDescent="0.25">
      <c r="B39" s="20" t="s">
        <v>3</v>
      </c>
      <c r="C39" s="59" t="s">
        <v>12</v>
      </c>
      <c r="D39" s="59"/>
      <c r="E39" s="59"/>
      <c r="F39" s="59"/>
      <c r="G39" s="59"/>
      <c r="H39" s="59"/>
      <c r="I39" s="59"/>
      <c r="J39" s="21"/>
    </row>
    <row r="40" spans="2:13" ht="22.5" customHeight="1" x14ac:dyDescent="0.25">
      <c r="B40" s="20" t="s">
        <v>4</v>
      </c>
      <c r="C40" s="59" t="s">
        <v>11</v>
      </c>
      <c r="D40" s="59"/>
      <c r="E40" s="59"/>
      <c r="F40" s="60"/>
      <c r="G40" s="60"/>
      <c r="H40" s="60"/>
      <c r="I40" s="60"/>
      <c r="J40" s="21"/>
    </row>
    <row r="41" spans="2:13" x14ac:dyDescent="0.25">
      <c r="B41" s="20" t="s">
        <v>5</v>
      </c>
      <c r="C41" s="59" t="s">
        <v>10</v>
      </c>
      <c r="D41" s="59"/>
      <c r="E41" s="59"/>
      <c r="F41" s="59"/>
      <c r="G41" s="59"/>
      <c r="H41" s="59"/>
      <c r="I41" s="59"/>
      <c r="J41" s="21"/>
    </row>
    <row r="42" spans="2:13" x14ac:dyDescent="0.25">
      <c r="B42" s="20" t="s">
        <v>6</v>
      </c>
      <c r="C42" s="59" t="s">
        <v>9</v>
      </c>
      <c r="D42" s="59"/>
      <c r="E42" s="59"/>
      <c r="F42" s="59"/>
      <c r="G42" s="59"/>
      <c r="H42" s="59"/>
      <c r="I42" s="59"/>
      <c r="J42" s="21"/>
    </row>
    <row r="43" spans="2:13" ht="23.25" customHeight="1" thickBot="1" x14ac:dyDescent="0.3">
      <c r="B43" s="22" t="s">
        <v>8</v>
      </c>
      <c r="C43" s="61" t="s">
        <v>7</v>
      </c>
      <c r="D43" s="62"/>
      <c r="E43" s="61"/>
      <c r="F43" s="61"/>
      <c r="G43" s="61"/>
      <c r="H43" s="61"/>
      <c r="I43" s="61"/>
      <c r="J43" s="23"/>
    </row>
  </sheetData>
  <mergeCells count="11">
    <mergeCell ref="C39:I39"/>
    <mergeCell ref="C40:I40"/>
    <mergeCell ref="C41:I41"/>
    <mergeCell ref="C42:I42"/>
    <mergeCell ref="C43:I43"/>
    <mergeCell ref="C38:I38"/>
    <mergeCell ref="D3:J3"/>
    <mergeCell ref="B5:B6"/>
    <mergeCell ref="C5:E5"/>
    <mergeCell ref="F5:H5"/>
    <mergeCell ref="I5:J5"/>
  </mergeCells>
  <pageMargins left="0.7" right="0.7" top="0.75" bottom="0.75" header="0.3" footer="0.3"/>
  <pageSetup paperSize="9" orientation="portrait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CA136E-6F10-4B79-88B1-A52E56B3639B}">
  <dimension ref="B3:N44"/>
  <sheetViews>
    <sheetView topLeftCell="A7" workbookViewId="0">
      <selection activeCell="M1" sqref="M1"/>
    </sheetView>
  </sheetViews>
  <sheetFormatPr defaultRowHeight="15" x14ac:dyDescent="0.25"/>
  <cols>
    <col min="2" max="2" width="12.42578125" customWidth="1"/>
    <col min="3" max="3" width="17.140625" customWidth="1"/>
    <col min="4" max="4" width="11.42578125" customWidth="1"/>
    <col min="5" max="5" width="21" customWidth="1"/>
    <col min="6" max="6" width="13.85546875" customWidth="1"/>
    <col min="7" max="7" width="17.7109375" customWidth="1"/>
    <col min="8" max="8" width="14.42578125" customWidth="1"/>
    <col min="9" max="10" width="15.85546875" customWidth="1"/>
    <col min="11" max="11" width="11.42578125" customWidth="1"/>
    <col min="12" max="12" width="12.7109375" customWidth="1"/>
    <col min="13" max="13" width="14.7109375" customWidth="1"/>
    <col min="14" max="14" width="11.140625" customWidth="1"/>
  </cols>
  <sheetData>
    <row r="3" spans="2:14" ht="54" customHeight="1" x14ac:dyDescent="0.25">
      <c r="D3" s="53" t="s">
        <v>41</v>
      </c>
      <c r="E3" s="53"/>
      <c r="F3" s="53"/>
      <c r="G3" s="53"/>
      <c r="H3" s="53"/>
      <c r="I3" s="53"/>
      <c r="J3" s="53"/>
    </row>
    <row r="4" spans="2:14" ht="27" thickBot="1" x14ac:dyDescent="0.45">
      <c r="D4" s="1"/>
      <c r="E4" s="2"/>
      <c r="F4" s="2"/>
      <c r="G4" s="2"/>
      <c r="H4" s="2"/>
      <c r="I4" s="2"/>
      <c r="J4" s="2"/>
    </row>
    <row r="5" spans="2:14" x14ac:dyDescent="0.25">
      <c r="B5" s="54" t="s">
        <v>19</v>
      </c>
      <c r="C5" s="56" t="s">
        <v>18</v>
      </c>
      <c r="D5" s="56"/>
      <c r="E5" s="56"/>
      <c r="F5" s="57" t="s">
        <v>17</v>
      </c>
      <c r="G5" s="57"/>
      <c r="H5" s="57"/>
      <c r="I5" s="56" t="s">
        <v>16</v>
      </c>
      <c r="J5" s="58"/>
    </row>
    <row r="6" spans="2:14" ht="26.25" thickBot="1" x14ac:dyDescent="0.3">
      <c r="B6" s="55"/>
      <c r="C6" s="3" t="s">
        <v>0</v>
      </c>
      <c r="D6" s="3" t="s">
        <v>1</v>
      </c>
      <c r="E6" s="4" t="s">
        <v>15</v>
      </c>
      <c r="F6" s="5" t="s">
        <v>0</v>
      </c>
      <c r="G6" s="5" t="s">
        <v>1</v>
      </c>
      <c r="H6" s="30" t="s">
        <v>14</v>
      </c>
      <c r="I6" s="3" t="s">
        <v>0</v>
      </c>
      <c r="J6" s="6" t="s">
        <v>1</v>
      </c>
    </row>
    <row r="7" spans="2:14" x14ac:dyDescent="0.25">
      <c r="B7" s="7">
        <v>1</v>
      </c>
      <c r="C7" s="8">
        <f t="shared" ref="C7:C37" si="0">+ROUND(D7*3.6/1000,1)</f>
        <v>198357.4</v>
      </c>
      <c r="D7" s="24">
        <v>55099266</v>
      </c>
      <c r="E7" s="9" t="s">
        <v>23</v>
      </c>
      <c r="F7" s="8">
        <f>+ROUND(G7*3.6/1000,1)</f>
        <v>0</v>
      </c>
      <c r="G7" s="25">
        <v>0</v>
      </c>
      <c r="H7" s="11"/>
      <c r="I7" s="8">
        <f t="shared" ref="I7:I37" si="1">+ROUND(J7*3.6/1000,1)</f>
        <v>0</v>
      </c>
      <c r="J7" s="26">
        <v>0</v>
      </c>
      <c r="M7" s="27"/>
    </row>
    <row r="8" spans="2:14" x14ac:dyDescent="0.25">
      <c r="B8" s="12">
        <v>2</v>
      </c>
      <c r="C8" s="8">
        <f t="shared" si="0"/>
        <v>0</v>
      </c>
      <c r="D8" s="24">
        <v>0</v>
      </c>
      <c r="E8" s="9" t="s">
        <v>23</v>
      </c>
      <c r="F8" s="8">
        <f t="shared" ref="F8:F37" si="2">+ROUND(G8*3.6/1000,1)</f>
        <v>0</v>
      </c>
      <c r="G8" s="25">
        <v>0</v>
      </c>
      <c r="H8" s="11"/>
      <c r="I8" s="8">
        <f t="shared" si="1"/>
        <v>0</v>
      </c>
      <c r="J8" s="26">
        <v>0</v>
      </c>
      <c r="M8" s="27"/>
      <c r="N8" s="27"/>
    </row>
    <row r="9" spans="2:14" x14ac:dyDescent="0.25">
      <c r="B9" s="12">
        <v>3</v>
      </c>
      <c r="C9" s="8">
        <f t="shared" si="0"/>
        <v>0</v>
      </c>
      <c r="D9" s="24">
        <v>0</v>
      </c>
      <c r="E9" s="9" t="s">
        <v>23</v>
      </c>
      <c r="F9" s="8">
        <f t="shared" si="2"/>
        <v>0</v>
      </c>
      <c r="G9" s="25">
        <v>0</v>
      </c>
      <c r="H9" s="11"/>
      <c r="I9" s="8">
        <f t="shared" si="1"/>
        <v>0</v>
      </c>
      <c r="J9" s="26">
        <v>0</v>
      </c>
      <c r="M9" s="27"/>
      <c r="N9" s="27"/>
    </row>
    <row r="10" spans="2:14" x14ac:dyDescent="0.25">
      <c r="B10" s="12">
        <v>4</v>
      </c>
      <c r="C10" s="8">
        <f t="shared" si="0"/>
        <v>0</v>
      </c>
      <c r="D10" s="24">
        <v>0</v>
      </c>
      <c r="E10" s="9" t="s">
        <v>23</v>
      </c>
      <c r="F10" s="8">
        <f t="shared" si="2"/>
        <v>0</v>
      </c>
      <c r="G10" s="24">
        <v>0</v>
      </c>
      <c r="H10" s="9"/>
      <c r="I10" s="8">
        <f t="shared" si="1"/>
        <v>0</v>
      </c>
      <c r="J10" s="26">
        <v>0</v>
      </c>
      <c r="M10" s="27"/>
      <c r="N10" s="27"/>
    </row>
    <row r="11" spans="2:14" x14ac:dyDescent="0.25">
      <c r="B11" s="12">
        <v>5</v>
      </c>
      <c r="C11" s="8">
        <f t="shared" si="0"/>
        <v>0</v>
      </c>
      <c r="D11" s="24">
        <v>0</v>
      </c>
      <c r="E11" s="9" t="s">
        <v>23</v>
      </c>
      <c r="F11" s="8">
        <f t="shared" si="2"/>
        <v>0</v>
      </c>
      <c r="G11" s="25">
        <v>0</v>
      </c>
      <c r="H11" s="11"/>
      <c r="I11" s="8">
        <f t="shared" si="1"/>
        <v>0</v>
      </c>
      <c r="J11" s="26">
        <v>0</v>
      </c>
      <c r="M11" s="27"/>
      <c r="N11" s="27"/>
    </row>
    <row r="12" spans="2:14" x14ac:dyDescent="0.25">
      <c r="B12" s="12">
        <v>6</v>
      </c>
      <c r="C12" s="8">
        <f t="shared" si="0"/>
        <v>0</v>
      </c>
      <c r="D12" s="24">
        <v>0</v>
      </c>
      <c r="E12" s="9" t="s">
        <v>23</v>
      </c>
      <c r="F12" s="8">
        <f t="shared" si="2"/>
        <v>0</v>
      </c>
      <c r="G12" s="25">
        <v>0</v>
      </c>
      <c r="H12" s="9"/>
      <c r="I12" s="8">
        <f t="shared" si="1"/>
        <v>0</v>
      </c>
      <c r="J12" s="26">
        <v>0</v>
      </c>
      <c r="M12" s="27"/>
      <c r="N12" s="27"/>
    </row>
    <row r="13" spans="2:14" x14ac:dyDescent="0.25">
      <c r="B13" s="12">
        <v>7</v>
      </c>
      <c r="C13" s="8">
        <f t="shared" si="0"/>
        <v>0</v>
      </c>
      <c r="D13" s="24">
        <v>0</v>
      </c>
      <c r="E13" s="9" t="s">
        <v>23</v>
      </c>
      <c r="F13" s="8">
        <f t="shared" si="2"/>
        <v>0</v>
      </c>
      <c r="G13" s="25">
        <v>0</v>
      </c>
      <c r="H13" s="11"/>
      <c r="I13" s="8">
        <f t="shared" si="1"/>
        <v>0</v>
      </c>
      <c r="J13" s="26">
        <v>0</v>
      </c>
      <c r="M13" s="27"/>
      <c r="N13" s="27"/>
    </row>
    <row r="14" spans="2:14" x14ac:dyDescent="0.25">
      <c r="B14" s="12">
        <v>8</v>
      </c>
      <c r="C14" s="8">
        <f t="shared" si="0"/>
        <v>0</v>
      </c>
      <c r="D14" s="24">
        <v>0</v>
      </c>
      <c r="E14" s="9" t="s">
        <v>23</v>
      </c>
      <c r="F14" s="8">
        <f t="shared" si="2"/>
        <v>0</v>
      </c>
      <c r="G14" s="25">
        <v>0</v>
      </c>
      <c r="H14" s="11"/>
      <c r="I14" s="8">
        <f t="shared" si="1"/>
        <v>0</v>
      </c>
      <c r="J14" s="26">
        <v>0</v>
      </c>
      <c r="M14" s="27"/>
      <c r="N14" s="27"/>
    </row>
    <row r="15" spans="2:14" x14ac:dyDescent="0.25">
      <c r="B15" s="12">
        <v>9</v>
      </c>
      <c r="C15" s="8">
        <f t="shared" si="0"/>
        <v>0</v>
      </c>
      <c r="D15" s="24">
        <v>0</v>
      </c>
      <c r="E15" s="9" t="s">
        <v>23</v>
      </c>
      <c r="F15" s="8">
        <f t="shared" si="2"/>
        <v>0</v>
      </c>
      <c r="G15" s="25">
        <v>0</v>
      </c>
      <c r="H15" s="11"/>
      <c r="I15" s="8">
        <f t="shared" si="1"/>
        <v>0</v>
      </c>
      <c r="J15" s="26">
        <v>0</v>
      </c>
      <c r="M15" s="27"/>
      <c r="N15" s="27"/>
    </row>
    <row r="16" spans="2:14" x14ac:dyDescent="0.25">
      <c r="B16" s="12">
        <v>10</v>
      </c>
      <c r="C16" s="8">
        <f t="shared" si="0"/>
        <v>0.4</v>
      </c>
      <c r="D16" s="24">
        <v>105</v>
      </c>
      <c r="E16" s="9" t="s">
        <v>23</v>
      </c>
      <c r="F16" s="8">
        <f t="shared" si="2"/>
        <v>0</v>
      </c>
      <c r="G16" s="25">
        <v>0</v>
      </c>
      <c r="H16" s="11"/>
      <c r="I16" s="8">
        <f t="shared" si="1"/>
        <v>0</v>
      </c>
      <c r="J16" s="26">
        <v>0</v>
      </c>
      <c r="M16" s="27"/>
      <c r="N16" s="27"/>
    </row>
    <row r="17" spans="2:14" x14ac:dyDescent="0.25">
      <c r="B17" s="12">
        <v>11</v>
      </c>
      <c r="C17" s="8">
        <f t="shared" si="0"/>
        <v>0</v>
      </c>
      <c r="D17" s="24">
        <v>0</v>
      </c>
      <c r="E17" s="9" t="s">
        <v>23</v>
      </c>
      <c r="F17" s="8">
        <f t="shared" si="2"/>
        <v>0</v>
      </c>
      <c r="G17" s="25">
        <v>0</v>
      </c>
      <c r="H17" s="11"/>
      <c r="I17" s="8">
        <f t="shared" si="1"/>
        <v>180153</v>
      </c>
      <c r="J17" s="26">
        <v>50042506</v>
      </c>
      <c r="N17" s="27"/>
    </row>
    <row r="18" spans="2:14" x14ac:dyDescent="0.25">
      <c r="B18" s="12">
        <v>12</v>
      </c>
      <c r="C18" s="8">
        <f t="shared" si="0"/>
        <v>183194.7</v>
      </c>
      <c r="D18" s="24">
        <v>50887422</v>
      </c>
      <c r="E18" s="9" t="s">
        <v>23</v>
      </c>
      <c r="F18" s="8">
        <f t="shared" si="2"/>
        <v>0</v>
      </c>
      <c r="G18" s="25">
        <v>0</v>
      </c>
      <c r="H18" s="11"/>
      <c r="I18" s="8">
        <f t="shared" si="1"/>
        <v>3644743.1</v>
      </c>
      <c r="J18" s="26">
        <v>1012428639</v>
      </c>
      <c r="N18" s="27"/>
    </row>
    <row r="19" spans="2:14" x14ac:dyDescent="0.25">
      <c r="B19" s="12">
        <v>13</v>
      </c>
      <c r="C19" s="8">
        <f t="shared" si="0"/>
        <v>468141.3</v>
      </c>
      <c r="D19" s="24">
        <v>130039255</v>
      </c>
      <c r="E19" s="9" t="s">
        <v>23</v>
      </c>
      <c r="F19" s="8">
        <f t="shared" si="2"/>
        <v>3660105.8</v>
      </c>
      <c r="G19" s="25">
        <v>1016696049</v>
      </c>
      <c r="H19" s="11" t="s">
        <v>23</v>
      </c>
      <c r="I19" s="8">
        <f t="shared" si="1"/>
        <v>3176743.1</v>
      </c>
      <c r="J19" s="26">
        <v>882428639</v>
      </c>
      <c r="N19" s="27"/>
    </row>
    <row r="20" spans="2:14" x14ac:dyDescent="0.25">
      <c r="B20" s="12">
        <v>14</v>
      </c>
      <c r="C20" s="8">
        <f t="shared" si="0"/>
        <v>557990.69999999995</v>
      </c>
      <c r="D20" s="24">
        <v>154997414</v>
      </c>
      <c r="E20" s="9" t="s">
        <v>23</v>
      </c>
      <c r="F20" s="8">
        <f t="shared" si="2"/>
        <v>0</v>
      </c>
      <c r="G20" s="25">
        <v>0</v>
      </c>
      <c r="H20" s="9"/>
      <c r="I20" s="8">
        <f t="shared" si="1"/>
        <v>2618743.1</v>
      </c>
      <c r="J20" s="26">
        <v>727428639</v>
      </c>
      <c r="N20" s="27"/>
    </row>
    <row r="21" spans="2:14" x14ac:dyDescent="0.25">
      <c r="B21" s="12">
        <v>15</v>
      </c>
      <c r="C21" s="8">
        <f t="shared" si="0"/>
        <v>140008.5</v>
      </c>
      <c r="D21" s="24">
        <v>38891254</v>
      </c>
      <c r="E21" s="9" t="s">
        <v>23</v>
      </c>
      <c r="F21" s="8">
        <f t="shared" si="2"/>
        <v>0</v>
      </c>
      <c r="G21" s="25">
        <v>0</v>
      </c>
      <c r="H21" s="11"/>
      <c r="I21" s="8">
        <f t="shared" si="1"/>
        <v>2478343.1</v>
      </c>
      <c r="J21" s="26">
        <v>688428639</v>
      </c>
      <c r="N21" s="27"/>
    </row>
    <row r="22" spans="2:14" x14ac:dyDescent="0.25">
      <c r="B22" s="12">
        <v>16</v>
      </c>
      <c r="C22" s="8">
        <f t="shared" si="0"/>
        <v>0</v>
      </c>
      <c r="D22" s="24">
        <v>0</v>
      </c>
      <c r="E22" s="9" t="s">
        <v>23</v>
      </c>
      <c r="F22" s="8">
        <f t="shared" si="2"/>
        <v>0</v>
      </c>
      <c r="G22" s="25">
        <v>0</v>
      </c>
      <c r="H22" s="11"/>
      <c r="I22" s="8">
        <f t="shared" si="1"/>
        <v>2478343.1</v>
      </c>
      <c r="J22" s="26">
        <v>688428639</v>
      </c>
      <c r="N22" s="27"/>
    </row>
    <row r="23" spans="2:14" x14ac:dyDescent="0.25">
      <c r="B23" s="12">
        <v>17</v>
      </c>
      <c r="C23" s="8">
        <f t="shared" si="0"/>
        <v>0</v>
      </c>
      <c r="D23" s="24">
        <v>0</v>
      </c>
      <c r="E23" s="9" t="s">
        <v>23</v>
      </c>
      <c r="F23" s="8">
        <f t="shared" si="2"/>
        <v>0</v>
      </c>
      <c r="G23" s="25">
        <v>0</v>
      </c>
      <c r="H23" s="11"/>
      <c r="I23" s="8">
        <f t="shared" si="1"/>
        <v>2478343.1</v>
      </c>
      <c r="J23" s="26">
        <v>688428639</v>
      </c>
      <c r="N23" s="27"/>
    </row>
    <row r="24" spans="2:14" x14ac:dyDescent="0.25">
      <c r="B24" s="12">
        <v>18</v>
      </c>
      <c r="C24" s="8">
        <f t="shared" si="0"/>
        <v>0</v>
      </c>
      <c r="D24" s="24">
        <v>0</v>
      </c>
      <c r="E24" s="9" t="s">
        <v>23</v>
      </c>
      <c r="F24" s="8">
        <f t="shared" si="2"/>
        <v>0</v>
      </c>
      <c r="G24" s="25">
        <v>0</v>
      </c>
      <c r="H24" s="11"/>
      <c r="I24" s="8">
        <f t="shared" si="1"/>
        <v>2478343.1</v>
      </c>
      <c r="J24" s="26">
        <v>688428639</v>
      </c>
      <c r="N24" s="27"/>
    </row>
    <row r="25" spans="2:14" x14ac:dyDescent="0.25">
      <c r="B25" s="12">
        <v>19</v>
      </c>
      <c r="C25" s="8">
        <f t="shared" si="0"/>
        <v>0</v>
      </c>
      <c r="D25" s="24">
        <v>0</v>
      </c>
      <c r="E25" s="9" t="s">
        <v>23</v>
      </c>
      <c r="F25" s="8">
        <f t="shared" si="2"/>
        <v>0</v>
      </c>
      <c r="G25" s="25">
        <v>0</v>
      </c>
      <c r="H25" s="11"/>
      <c r="I25" s="8">
        <f t="shared" si="1"/>
        <v>2478343.1</v>
      </c>
      <c r="J25" s="26">
        <v>688428639</v>
      </c>
      <c r="N25" s="27"/>
    </row>
    <row r="26" spans="2:14" x14ac:dyDescent="0.25">
      <c r="B26" s="12">
        <v>20</v>
      </c>
      <c r="C26" s="8">
        <f t="shared" si="0"/>
        <v>0</v>
      </c>
      <c r="D26" s="24">
        <v>0</v>
      </c>
      <c r="E26" s="9" t="s">
        <v>23</v>
      </c>
      <c r="F26" s="8">
        <f t="shared" si="2"/>
        <v>0</v>
      </c>
      <c r="G26" s="25">
        <v>0</v>
      </c>
      <c r="H26" s="11"/>
      <c r="I26" s="8">
        <f t="shared" si="1"/>
        <v>2465458.4</v>
      </c>
      <c r="J26" s="26">
        <v>684849555</v>
      </c>
      <c r="N26" s="27"/>
    </row>
    <row r="27" spans="2:14" x14ac:dyDescent="0.25">
      <c r="B27" s="12">
        <v>21</v>
      </c>
      <c r="C27" s="8">
        <f t="shared" si="0"/>
        <v>0</v>
      </c>
      <c r="D27" s="24">
        <v>0</v>
      </c>
      <c r="E27" s="9" t="s">
        <v>23</v>
      </c>
      <c r="F27" s="8">
        <f t="shared" si="2"/>
        <v>0</v>
      </c>
      <c r="G27" s="25">
        <v>0</v>
      </c>
      <c r="H27" s="9"/>
      <c r="I27" s="8">
        <f t="shared" si="1"/>
        <v>2465458.4</v>
      </c>
      <c r="J27" s="26">
        <v>684849555</v>
      </c>
      <c r="N27" s="27"/>
    </row>
    <row r="28" spans="2:14" x14ac:dyDescent="0.25">
      <c r="B28" s="12">
        <v>22</v>
      </c>
      <c r="C28" s="8">
        <f t="shared" si="0"/>
        <v>0</v>
      </c>
      <c r="D28" s="24">
        <v>0</v>
      </c>
      <c r="E28" s="9" t="s">
        <v>23</v>
      </c>
      <c r="F28" s="8">
        <f t="shared" si="2"/>
        <v>0</v>
      </c>
      <c r="G28" s="25">
        <v>0</v>
      </c>
      <c r="H28" s="9"/>
      <c r="I28" s="8">
        <f t="shared" si="1"/>
        <v>2465458.4</v>
      </c>
      <c r="J28" s="26">
        <v>684849555</v>
      </c>
      <c r="N28" s="27"/>
    </row>
    <row r="29" spans="2:14" x14ac:dyDescent="0.25">
      <c r="B29" s="12">
        <v>23</v>
      </c>
      <c r="C29" s="8">
        <f t="shared" si="0"/>
        <v>0</v>
      </c>
      <c r="D29" s="24">
        <v>0</v>
      </c>
      <c r="E29" s="9" t="s">
        <v>23</v>
      </c>
      <c r="F29" s="8">
        <f t="shared" si="2"/>
        <v>0</v>
      </c>
      <c r="G29" s="25">
        <v>0</v>
      </c>
      <c r="H29" s="11"/>
      <c r="I29" s="8">
        <f t="shared" si="1"/>
        <v>2465458.4</v>
      </c>
      <c r="J29" s="26">
        <v>684849555</v>
      </c>
      <c r="N29" s="27"/>
    </row>
    <row r="30" spans="2:14" x14ac:dyDescent="0.25">
      <c r="B30" s="12">
        <v>24</v>
      </c>
      <c r="C30" s="8">
        <f t="shared" si="0"/>
        <v>0</v>
      </c>
      <c r="D30" s="24">
        <v>0</v>
      </c>
      <c r="E30" s="9" t="s">
        <v>23</v>
      </c>
      <c r="F30" s="8">
        <f t="shared" si="2"/>
        <v>0</v>
      </c>
      <c r="G30" s="25">
        <v>0</v>
      </c>
      <c r="H30" s="11"/>
      <c r="I30" s="8">
        <f t="shared" si="1"/>
        <v>2465458.4</v>
      </c>
      <c r="J30" s="26">
        <v>684849555</v>
      </c>
      <c r="L30" s="29"/>
      <c r="M30" s="28"/>
      <c r="N30" s="27"/>
    </row>
    <row r="31" spans="2:14" x14ac:dyDescent="0.25">
      <c r="B31" s="12">
        <v>25</v>
      </c>
      <c r="C31" s="8">
        <f t="shared" si="0"/>
        <v>0</v>
      </c>
      <c r="D31" s="24">
        <v>0</v>
      </c>
      <c r="E31" s="9" t="s">
        <v>23</v>
      </c>
      <c r="F31" s="8">
        <f t="shared" si="2"/>
        <v>0</v>
      </c>
      <c r="G31" s="25">
        <v>0</v>
      </c>
      <c r="H31" s="11"/>
      <c r="I31" s="8">
        <f t="shared" si="1"/>
        <v>2465458.4</v>
      </c>
      <c r="J31" s="26">
        <v>684849555</v>
      </c>
      <c r="M31" s="28"/>
    </row>
    <row r="32" spans="2:14" x14ac:dyDescent="0.25">
      <c r="B32" s="12">
        <v>26</v>
      </c>
      <c r="C32" s="8">
        <f t="shared" si="0"/>
        <v>0</v>
      </c>
      <c r="D32" s="24">
        <v>0</v>
      </c>
      <c r="E32" s="9" t="s">
        <v>23</v>
      </c>
      <c r="F32" s="8">
        <f t="shared" si="2"/>
        <v>0</v>
      </c>
      <c r="G32" s="25">
        <v>0</v>
      </c>
      <c r="H32" s="11"/>
      <c r="I32" s="8">
        <f t="shared" si="1"/>
        <v>2465458.4</v>
      </c>
      <c r="J32" s="26">
        <v>684849555</v>
      </c>
      <c r="M32" s="28"/>
    </row>
    <row r="33" spans="2:13" x14ac:dyDescent="0.25">
      <c r="B33" s="12">
        <v>27</v>
      </c>
      <c r="C33" s="8">
        <f t="shared" si="0"/>
        <v>0</v>
      </c>
      <c r="D33" s="24">
        <v>0</v>
      </c>
      <c r="E33" s="9" t="s">
        <v>23</v>
      </c>
      <c r="F33" s="8">
        <f t="shared" si="2"/>
        <v>0</v>
      </c>
      <c r="G33" s="25">
        <v>0</v>
      </c>
      <c r="H33" s="11"/>
      <c r="I33" s="8">
        <f t="shared" si="1"/>
        <v>2465458.4</v>
      </c>
      <c r="J33" s="26">
        <v>684849555</v>
      </c>
      <c r="M33" s="28"/>
    </row>
    <row r="34" spans="2:13" x14ac:dyDescent="0.25">
      <c r="B34" s="12">
        <v>28</v>
      </c>
      <c r="C34" s="8">
        <f t="shared" si="0"/>
        <v>0</v>
      </c>
      <c r="D34" s="24">
        <v>0</v>
      </c>
      <c r="E34" s="9" t="s">
        <v>23</v>
      </c>
      <c r="F34" s="8">
        <f t="shared" si="2"/>
        <v>0</v>
      </c>
      <c r="G34" s="25">
        <v>0</v>
      </c>
      <c r="H34" s="11"/>
      <c r="I34" s="8">
        <f t="shared" si="1"/>
        <v>2465458.4</v>
      </c>
      <c r="J34" s="26">
        <v>684849555</v>
      </c>
    </row>
    <row r="35" spans="2:13" x14ac:dyDescent="0.25">
      <c r="B35" s="12">
        <v>29</v>
      </c>
      <c r="C35" s="8">
        <f t="shared" si="0"/>
        <v>0</v>
      </c>
      <c r="D35" s="24">
        <v>0</v>
      </c>
      <c r="E35" s="9" t="s">
        <v>23</v>
      </c>
      <c r="F35" s="8">
        <f t="shared" si="2"/>
        <v>0</v>
      </c>
      <c r="G35" s="25">
        <v>0</v>
      </c>
      <c r="H35" s="11"/>
      <c r="I35" s="8">
        <f t="shared" si="1"/>
        <v>2465458.4</v>
      </c>
      <c r="J35" s="26">
        <v>684849555</v>
      </c>
    </row>
    <row r="36" spans="2:13" x14ac:dyDescent="0.25">
      <c r="B36" s="12">
        <v>30</v>
      </c>
      <c r="C36" s="8">
        <f t="shared" si="0"/>
        <v>0</v>
      </c>
      <c r="D36" s="24">
        <v>0</v>
      </c>
      <c r="E36" s="9" t="s">
        <v>23</v>
      </c>
      <c r="F36" s="8">
        <f t="shared" si="2"/>
        <v>0</v>
      </c>
      <c r="G36" s="25">
        <v>0</v>
      </c>
      <c r="H36" s="11"/>
      <c r="I36" s="8">
        <f t="shared" si="1"/>
        <v>2465458.4</v>
      </c>
      <c r="J36" s="26">
        <v>684849555</v>
      </c>
    </row>
    <row r="37" spans="2:13" ht="15.75" thickBot="1" x14ac:dyDescent="0.3">
      <c r="B37" s="31">
        <v>31</v>
      </c>
      <c r="C37" s="32">
        <f t="shared" si="0"/>
        <v>0</v>
      </c>
      <c r="D37" s="33">
        <v>0</v>
      </c>
      <c r="E37" s="34" t="s">
        <v>23</v>
      </c>
      <c r="F37" s="32">
        <f t="shared" si="2"/>
        <v>0</v>
      </c>
      <c r="G37" s="35">
        <v>0</v>
      </c>
      <c r="H37" s="36"/>
      <c r="I37" s="32">
        <f t="shared" si="1"/>
        <v>2465458.4</v>
      </c>
      <c r="J37" s="37">
        <v>684849555</v>
      </c>
    </row>
    <row r="38" spans="2:13" ht="15.75" thickBot="1" x14ac:dyDescent="0.3">
      <c r="B38" s="13"/>
      <c r="C38" s="14"/>
      <c r="D38" s="14"/>
      <c r="E38" s="15"/>
      <c r="F38" s="16"/>
      <c r="G38" s="16"/>
      <c r="H38" s="17"/>
      <c r="I38" s="14"/>
      <c r="J38" s="14"/>
    </row>
    <row r="39" spans="2:13" x14ac:dyDescent="0.25">
      <c r="B39" s="18" t="s">
        <v>2</v>
      </c>
      <c r="C39" s="51" t="s">
        <v>13</v>
      </c>
      <c r="D39" s="51"/>
      <c r="E39" s="51"/>
      <c r="F39" s="52"/>
      <c r="G39" s="52"/>
      <c r="H39" s="52"/>
      <c r="I39" s="52"/>
      <c r="J39" s="19"/>
    </row>
    <row r="40" spans="2:13" ht="24" customHeight="1" x14ac:dyDescent="0.25">
      <c r="B40" s="20" t="s">
        <v>3</v>
      </c>
      <c r="C40" s="59" t="s">
        <v>12</v>
      </c>
      <c r="D40" s="59"/>
      <c r="E40" s="59"/>
      <c r="F40" s="59"/>
      <c r="G40" s="59"/>
      <c r="H40" s="59"/>
      <c r="I40" s="59"/>
      <c r="J40" s="21"/>
    </row>
    <row r="41" spans="2:13" ht="22.5" customHeight="1" x14ac:dyDescent="0.25">
      <c r="B41" s="20" t="s">
        <v>4</v>
      </c>
      <c r="C41" s="59" t="s">
        <v>11</v>
      </c>
      <c r="D41" s="59"/>
      <c r="E41" s="59"/>
      <c r="F41" s="60"/>
      <c r="G41" s="60"/>
      <c r="H41" s="60"/>
      <c r="I41" s="60"/>
      <c r="J41" s="21"/>
    </row>
    <row r="42" spans="2:13" x14ac:dyDescent="0.25">
      <c r="B42" s="20" t="s">
        <v>5</v>
      </c>
      <c r="C42" s="59" t="s">
        <v>10</v>
      </c>
      <c r="D42" s="59"/>
      <c r="E42" s="59"/>
      <c r="F42" s="59"/>
      <c r="G42" s="59"/>
      <c r="H42" s="59"/>
      <c r="I42" s="59"/>
      <c r="J42" s="21"/>
    </row>
    <row r="43" spans="2:13" x14ac:dyDescent="0.25">
      <c r="B43" s="20" t="s">
        <v>6</v>
      </c>
      <c r="C43" s="59" t="s">
        <v>9</v>
      </c>
      <c r="D43" s="59"/>
      <c r="E43" s="59"/>
      <c r="F43" s="59"/>
      <c r="G43" s="59"/>
      <c r="H43" s="59"/>
      <c r="I43" s="59"/>
      <c r="J43" s="21"/>
    </row>
    <row r="44" spans="2:13" ht="23.25" customHeight="1" thickBot="1" x14ac:dyDescent="0.3">
      <c r="B44" s="22" t="s">
        <v>8</v>
      </c>
      <c r="C44" s="61" t="s">
        <v>7</v>
      </c>
      <c r="D44" s="62"/>
      <c r="E44" s="61"/>
      <c r="F44" s="61"/>
      <c r="G44" s="61"/>
      <c r="H44" s="61"/>
      <c r="I44" s="61"/>
      <c r="J44" s="23"/>
    </row>
  </sheetData>
  <mergeCells count="11">
    <mergeCell ref="C40:I40"/>
    <mergeCell ref="C41:I41"/>
    <mergeCell ref="C42:I42"/>
    <mergeCell ref="C43:I43"/>
    <mergeCell ref="C44:I44"/>
    <mergeCell ref="C39:I39"/>
    <mergeCell ref="D3:J3"/>
    <mergeCell ref="B5:B6"/>
    <mergeCell ref="C5:E5"/>
    <mergeCell ref="F5:H5"/>
    <mergeCell ref="I5:J5"/>
  </mergeCells>
  <pageMargins left="0.7" right="0.7" top="0.75" bottom="0.75" header="0.3" footer="0.3"/>
  <pageSetup paperSize="9" orientation="portrait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4256F-E2A4-4AC5-AA7B-5E764ECFC22F}">
  <dimension ref="B3:N43"/>
  <sheetViews>
    <sheetView workbookViewId="0">
      <selection activeCell="M1" sqref="M1"/>
    </sheetView>
  </sheetViews>
  <sheetFormatPr defaultRowHeight="15" x14ac:dyDescent="0.25"/>
  <cols>
    <col min="2" max="2" width="12.42578125" customWidth="1"/>
    <col min="3" max="3" width="17.140625" customWidth="1"/>
    <col min="4" max="4" width="11.42578125" customWidth="1"/>
    <col min="5" max="5" width="21" customWidth="1"/>
    <col min="6" max="6" width="13.85546875" customWidth="1"/>
    <col min="7" max="7" width="17.7109375" customWidth="1"/>
    <col min="8" max="8" width="21.140625" customWidth="1"/>
    <col min="9" max="10" width="15.85546875" customWidth="1"/>
    <col min="11" max="11" width="13.5703125" bestFit="1" customWidth="1"/>
    <col min="12" max="12" width="12.7109375" customWidth="1"/>
    <col min="13" max="13" width="14.7109375" customWidth="1"/>
    <col min="14" max="14" width="11.140625" customWidth="1"/>
  </cols>
  <sheetData>
    <row r="3" spans="2:14" ht="54" customHeight="1" x14ac:dyDescent="0.25">
      <c r="D3" s="53" t="s">
        <v>42</v>
      </c>
      <c r="E3" s="53"/>
      <c r="F3" s="53"/>
      <c r="G3" s="53"/>
      <c r="H3" s="53"/>
      <c r="I3" s="53"/>
      <c r="J3" s="53"/>
    </row>
    <row r="4" spans="2:14" ht="27" thickBot="1" x14ac:dyDescent="0.45">
      <c r="D4" s="1"/>
      <c r="E4" s="2"/>
      <c r="F4" s="2"/>
      <c r="G4" s="2"/>
      <c r="H4" s="2"/>
      <c r="I4" s="2"/>
      <c r="J4" s="2"/>
    </row>
    <row r="5" spans="2:14" x14ac:dyDescent="0.25">
      <c r="B5" s="54" t="s">
        <v>19</v>
      </c>
      <c r="C5" s="56" t="s">
        <v>18</v>
      </c>
      <c r="D5" s="56"/>
      <c r="E5" s="56"/>
      <c r="F5" s="57" t="s">
        <v>17</v>
      </c>
      <c r="G5" s="57"/>
      <c r="H5" s="57"/>
      <c r="I5" s="56" t="s">
        <v>16</v>
      </c>
      <c r="J5" s="58"/>
    </row>
    <row r="6" spans="2:14" ht="26.25" thickBot="1" x14ac:dyDescent="0.3">
      <c r="B6" s="55"/>
      <c r="C6" s="3" t="s">
        <v>0</v>
      </c>
      <c r="D6" s="3" t="s">
        <v>1</v>
      </c>
      <c r="E6" s="4" t="s">
        <v>15</v>
      </c>
      <c r="F6" s="5" t="s">
        <v>0</v>
      </c>
      <c r="G6" s="5" t="s">
        <v>1</v>
      </c>
      <c r="H6" s="30" t="s">
        <v>14</v>
      </c>
      <c r="I6" s="3" t="s">
        <v>0</v>
      </c>
      <c r="J6" s="6" t="s">
        <v>1</v>
      </c>
    </row>
    <row r="7" spans="2:14" x14ac:dyDescent="0.25">
      <c r="B7" s="7">
        <v>1</v>
      </c>
      <c r="C7" s="8">
        <f t="shared" ref="C7:C36" si="0">+ROUND(D7*3.6/1000,1)</f>
        <v>0</v>
      </c>
      <c r="D7" s="24">
        <v>0</v>
      </c>
      <c r="E7" s="9" t="s">
        <v>23</v>
      </c>
      <c r="F7" s="8">
        <f>+ROUND(G7*3.6/1000,1)</f>
        <v>0</v>
      </c>
      <c r="G7" s="25">
        <v>0</v>
      </c>
      <c r="H7" s="11"/>
      <c r="I7" s="8">
        <f t="shared" ref="I7:I36" si="1">+ROUND(J7*3.6/1000,1)</f>
        <v>0</v>
      </c>
      <c r="J7" s="26">
        <v>0</v>
      </c>
      <c r="K7" s="27"/>
      <c r="M7" s="27"/>
    </row>
    <row r="8" spans="2:14" x14ac:dyDescent="0.25">
      <c r="B8" s="12">
        <v>2</v>
      </c>
      <c r="C8" s="8">
        <f t="shared" si="0"/>
        <v>0</v>
      </c>
      <c r="D8" s="24">
        <v>0</v>
      </c>
      <c r="E8" s="9" t="s">
        <v>23</v>
      </c>
      <c r="F8" s="10">
        <f t="shared" ref="F8:F36" si="2">+ROUND(G8*3.6/1000,1)</f>
        <v>0</v>
      </c>
      <c r="G8" s="25">
        <v>0</v>
      </c>
      <c r="H8" s="11"/>
      <c r="I8" s="8">
        <f t="shared" si="1"/>
        <v>0</v>
      </c>
      <c r="J8" s="26">
        <v>0</v>
      </c>
      <c r="K8" s="27"/>
      <c r="M8" s="27"/>
      <c r="N8" s="27"/>
    </row>
    <row r="9" spans="2:14" x14ac:dyDescent="0.25">
      <c r="B9" s="12">
        <v>3</v>
      </c>
      <c r="C9" s="8">
        <f t="shared" si="0"/>
        <v>123.4</v>
      </c>
      <c r="D9" s="24">
        <v>34271</v>
      </c>
      <c r="E9" s="9" t="s">
        <v>23</v>
      </c>
      <c r="F9" s="10">
        <f t="shared" si="2"/>
        <v>0</v>
      </c>
      <c r="G9" s="25">
        <v>0</v>
      </c>
      <c r="H9" s="11"/>
      <c r="I9" s="8">
        <f t="shared" si="1"/>
        <v>3070186.1</v>
      </c>
      <c r="J9" s="26">
        <v>852829468.00000012</v>
      </c>
      <c r="K9" s="27"/>
      <c r="M9" s="27"/>
      <c r="N9" s="27"/>
    </row>
    <row r="10" spans="2:14" x14ac:dyDescent="0.25">
      <c r="B10" s="12">
        <v>4</v>
      </c>
      <c r="C10" s="8">
        <f t="shared" si="0"/>
        <v>468885.1</v>
      </c>
      <c r="D10" s="24">
        <v>130245851</v>
      </c>
      <c r="E10" s="9" t="s">
        <v>23</v>
      </c>
      <c r="F10" s="8">
        <f t="shared" si="2"/>
        <v>3279017.7</v>
      </c>
      <c r="G10" s="24">
        <v>910838241</v>
      </c>
      <c r="H10" s="9" t="s">
        <v>23</v>
      </c>
      <c r="I10" s="8">
        <f t="shared" si="1"/>
        <v>2602186.1</v>
      </c>
      <c r="J10" s="26">
        <v>722829468</v>
      </c>
      <c r="K10" s="27"/>
      <c r="M10" s="27"/>
      <c r="N10" s="27"/>
    </row>
    <row r="11" spans="2:14" x14ac:dyDescent="0.25">
      <c r="B11" s="12">
        <v>5</v>
      </c>
      <c r="C11" s="8">
        <f t="shared" si="0"/>
        <v>558047.1</v>
      </c>
      <c r="D11" s="24">
        <v>155013086</v>
      </c>
      <c r="E11" s="9" t="s">
        <v>23</v>
      </c>
      <c r="F11" s="8">
        <f t="shared" si="2"/>
        <v>0</v>
      </c>
      <c r="G11" s="25">
        <v>0</v>
      </c>
      <c r="H11" s="11"/>
      <c r="I11" s="8">
        <f t="shared" si="1"/>
        <v>2229007.4</v>
      </c>
      <c r="J11" s="26">
        <v>619168709</v>
      </c>
      <c r="K11" s="27"/>
      <c r="M11" s="27"/>
      <c r="N11" s="27"/>
    </row>
    <row r="12" spans="2:14" x14ac:dyDescent="0.25">
      <c r="B12" s="12">
        <v>6</v>
      </c>
      <c r="C12" s="8">
        <f t="shared" si="0"/>
        <v>558012.80000000005</v>
      </c>
      <c r="D12" s="24">
        <v>155003567</v>
      </c>
      <c r="E12" s="9" t="s">
        <v>23</v>
      </c>
      <c r="F12" s="8">
        <f t="shared" si="2"/>
        <v>0</v>
      </c>
      <c r="G12" s="25">
        <v>0</v>
      </c>
      <c r="H12" s="9"/>
      <c r="I12" s="8">
        <f t="shared" si="1"/>
        <v>1671007.4</v>
      </c>
      <c r="J12" s="26">
        <v>464168709</v>
      </c>
      <c r="K12" s="27"/>
      <c r="M12" s="27"/>
      <c r="N12" s="27"/>
    </row>
    <row r="13" spans="2:14" x14ac:dyDescent="0.25">
      <c r="B13" s="12">
        <v>7</v>
      </c>
      <c r="C13" s="8">
        <f t="shared" si="0"/>
        <v>558040.80000000005</v>
      </c>
      <c r="D13" s="24">
        <v>155011324</v>
      </c>
      <c r="E13" s="9" t="s">
        <v>23</v>
      </c>
      <c r="F13" s="10">
        <f t="shared" si="2"/>
        <v>0</v>
      </c>
      <c r="G13" s="25">
        <v>0</v>
      </c>
      <c r="H13" s="11"/>
      <c r="I13" s="8">
        <f t="shared" si="1"/>
        <v>1113007.3999999999</v>
      </c>
      <c r="J13" s="26">
        <v>309168709</v>
      </c>
      <c r="K13" s="27"/>
      <c r="M13" s="27"/>
      <c r="N13" s="27"/>
    </row>
    <row r="14" spans="2:14" x14ac:dyDescent="0.25">
      <c r="B14" s="12">
        <v>8</v>
      </c>
      <c r="C14" s="8">
        <f t="shared" si="0"/>
        <v>557980</v>
      </c>
      <c r="D14" s="24">
        <v>154994450</v>
      </c>
      <c r="E14" s="9" t="s">
        <v>23</v>
      </c>
      <c r="F14" s="10">
        <f t="shared" si="2"/>
        <v>0</v>
      </c>
      <c r="G14" s="25">
        <v>0</v>
      </c>
      <c r="H14" s="11"/>
      <c r="I14" s="8">
        <f t="shared" si="1"/>
        <v>555007.4</v>
      </c>
      <c r="J14" s="26">
        <v>154168709</v>
      </c>
      <c r="K14" s="27"/>
      <c r="M14" s="27"/>
      <c r="N14" s="27"/>
    </row>
    <row r="15" spans="2:14" x14ac:dyDescent="0.25">
      <c r="B15" s="12">
        <v>9</v>
      </c>
      <c r="C15" s="8">
        <f t="shared" si="0"/>
        <v>558032.5</v>
      </c>
      <c r="D15" s="24">
        <v>155009040</v>
      </c>
      <c r="E15" s="9" t="s">
        <v>23</v>
      </c>
      <c r="F15" s="10">
        <f t="shared" si="2"/>
        <v>0</v>
      </c>
      <c r="G15" s="25">
        <v>0</v>
      </c>
      <c r="H15" s="11"/>
      <c r="I15" s="8">
        <f t="shared" si="1"/>
        <v>3975043.2</v>
      </c>
      <c r="J15" s="26">
        <v>1104178667</v>
      </c>
      <c r="K15" s="27"/>
      <c r="M15" s="27"/>
      <c r="N15" s="27"/>
    </row>
    <row r="16" spans="2:14" x14ac:dyDescent="0.25">
      <c r="B16" s="12">
        <v>10</v>
      </c>
      <c r="C16" s="8">
        <f t="shared" si="0"/>
        <v>323993.59999999998</v>
      </c>
      <c r="D16" s="24">
        <v>89998212</v>
      </c>
      <c r="E16" s="9" t="s">
        <v>23</v>
      </c>
      <c r="F16" s="10">
        <f t="shared" si="2"/>
        <v>3967364.8</v>
      </c>
      <c r="G16" s="25">
        <v>1102045777</v>
      </c>
      <c r="H16" s="11" t="s">
        <v>23</v>
      </c>
      <c r="I16" s="8">
        <f t="shared" si="1"/>
        <v>3651043.2</v>
      </c>
      <c r="J16" s="26">
        <v>1014178667.0000001</v>
      </c>
      <c r="K16" s="27"/>
      <c r="M16" s="27"/>
      <c r="N16" s="27"/>
    </row>
    <row r="17" spans="2:14" x14ac:dyDescent="0.25">
      <c r="B17" s="12">
        <v>11</v>
      </c>
      <c r="C17" s="8">
        <f t="shared" si="0"/>
        <v>558047.5</v>
      </c>
      <c r="D17" s="24">
        <v>155013192</v>
      </c>
      <c r="E17" s="9" t="s">
        <v>23</v>
      </c>
      <c r="F17" s="10">
        <f t="shared" si="2"/>
        <v>0</v>
      </c>
      <c r="G17" s="25">
        <v>0</v>
      </c>
      <c r="H17" s="11"/>
      <c r="I17" s="8">
        <f t="shared" si="1"/>
        <v>3093043.2000000002</v>
      </c>
      <c r="J17" s="26">
        <v>859178667.00000012</v>
      </c>
      <c r="K17" s="27"/>
      <c r="N17" s="27"/>
    </row>
    <row r="18" spans="2:14" x14ac:dyDescent="0.25">
      <c r="B18" s="12">
        <v>12</v>
      </c>
      <c r="C18" s="8">
        <f t="shared" si="0"/>
        <v>520313.4</v>
      </c>
      <c r="D18" s="24">
        <v>144531494</v>
      </c>
      <c r="E18" s="9" t="s">
        <v>23</v>
      </c>
      <c r="F18" s="10">
        <f t="shared" si="2"/>
        <v>0</v>
      </c>
      <c r="G18" s="25">
        <v>0</v>
      </c>
      <c r="H18" s="11"/>
      <c r="I18" s="8">
        <f t="shared" si="1"/>
        <v>2572696.2999999998</v>
      </c>
      <c r="J18" s="26">
        <v>714637848.00000012</v>
      </c>
      <c r="K18" s="27"/>
      <c r="N18" s="27"/>
    </row>
    <row r="19" spans="2:14" x14ac:dyDescent="0.25">
      <c r="B19" s="12">
        <v>13</v>
      </c>
      <c r="C19" s="8">
        <f t="shared" si="0"/>
        <v>520376.1</v>
      </c>
      <c r="D19" s="24">
        <v>144548910</v>
      </c>
      <c r="E19" s="9" t="s">
        <v>23</v>
      </c>
      <c r="F19" s="10">
        <f t="shared" si="2"/>
        <v>0</v>
      </c>
      <c r="G19" s="25">
        <v>0</v>
      </c>
      <c r="H19" s="11"/>
      <c r="I19" s="8">
        <f t="shared" si="1"/>
        <v>2052349.3</v>
      </c>
      <c r="J19" s="26">
        <v>570097029.00000012</v>
      </c>
      <c r="K19" s="27"/>
      <c r="N19" s="27"/>
    </row>
    <row r="20" spans="2:14" x14ac:dyDescent="0.25">
      <c r="B20" s="12">
        <v>14</v>
      </c>
      <c r="C20" s="8">
        <f t="shared" si="0"/>
        <v>520346.8</v>
      </c>
      <c r="D20" s="24">
        <v>144540773</v>
      </c>
      <c r="E20" s="9" t="s">
        <v>23</v>
      </c>
      <c r="F20" s="10">
        <f t="shared" si="2"/>
        <v>0</v>
      </c>
      <c r="G20" s="25">
        <v>0</v>
      </c>
      <c r="H20" s="9"/>
      <c r="I20" s="8">
        <f t="shared" si="1"/>
        <v>1532002.4</v>
      </c>
      <c r="J20" s="26">
        <v>425556210.00000006</v>
      </c>
      <c r="K20" s="27"/>
      <c r="N20" s="27"/>
    </row>
    <row r="21" spans="2:14" x14ac:dyDescent="0.25">
      <c r="B21" s="12">
        <v>15</v>
      </c>
      <c r="C21" s="8">
        <f t="shared" si="0"/>
        <v>520322.6</v>
      </c>
      <c r="D21" s="24">
        <v>144534060</v>
      </c>
      <c r="E21" s="9" t="s">
        <v>23</v>
      </c>
      <c r="F21" s="10">
        <f t="shared" si="2"/>
        <v>0</v>
      </c>
      <c r="G21" s="25">
        <v>0</v>
      </c>
      <c r="H21" s="11"/>
      <c r="I21" s="8">
        <f t="shared" si="1"/>
        <v>1011655.4</v>
      </c>
      <c r="J21" s="26">
        <v>281015392</v>
      </c>
      <c r="K21" s="27"/>
      <c r="N21" s="27"/>
    </row>
    <row r="22" spans="2:14" x14ac:dyDescent="0.25">
      <c r="B22" s="12">
        <v>16</v>
      </c>
      <c r="C22" s="8">
        <f t="shared" si="0"/>
        <v>507340.3</v>
      </c>
      <c r="D22" s="24">
        <v>140927862</v>
      </c>
      <c r="E22" s="9" t="s">
        <v>23</v>
      </c>
      <c r="F22" s="10">
        <f t="shared" si="2"/>
        <v>0</v>
      </c>
      <c r="G22" s="25">
        <v>0</v>
      </c>
      <c r="H22" s="11"/>
      <c r="I22" s="8">
        <f t="shared" si="1"/>
        <v>504331.4</v>
      </c>
      <c r="J22" s="26">
        <v>140092050</v>
      </c>
      <c r="K22" s="27"/>
      <c r="N22" s="27"/>
    </row>
    <row r="23" spans="2:14" x14ac:dyDescent="0.25">
      <c r="B23" s="12">
        <v>17</v>
      </c>
      <c r="C23" s="8">
        <f t="shared" si="0"/>
        <v>507311.1</v>
      </c>
      <c r="D23" s="24">
        <v>140919739</v>
      </c>
      <c r="E23" s="9" t="s">
        <v>23</v>
      </c>
      <c r="F23" s="10">
        <f t="shared" si="2"/>
        <v>0</v>
      </c>
      <c r="G23" s="25">
        <v>0</v>
      </c>
      <c r="H23" s="11"/>
      <c r="I23" s="8">
        <f t="shared" si="1"/>
        <v>3673962</v>
      </c>
      <c r="J23" s="26">
        <v>1020544998.0000001</v>
      </c>
      <c r="K23" s="27"/>
      <c r="N23" s="27"/>
    </row>
    <row r="24" spans="2:14" x14ac:dyDescent="0.25">
      <c r="B24" s="12">
        <v>18</v>
      </c>
      <c r="C24" s="8">
        <f t="shared" si="0"/>
        <v>468109.7</v>
      </c>
      <c r="D24" s="24">
        <v>130030469</v>
      </c>
      <c r="E24" s="9" t="s">
        <v>23</v>
      </c>
      <c r="F24" s="10">
        <f t="shared" si="2"/>
        <v>3702501.9</v>
      </c>
      <c r="G24" s="25">
        <v>1028472751</v>
      </c>
      <c r="H24" s="11" t="s">
        <v>23</v>
      </c>
      <c r="I24" s="8">
        <f t="shared" si="1"/>
        <v>3205962</v>
      </c>
      <c r="J24" s="26">
        <v>890544998.00000012</v>
      </c>
      <c r="K24" s="27"/>
      <c r="N24" s="27"/>
    </row>
    <row r="25" spans="2:14" x14ac:dyDescent="0.25">
      <c r="B25" s="12">
        <v>19</v>
      </c>
      <c r="C25" s="8">
        <f t="shared" si="0"/>
        <v>558033.69999999995</v>
      </c>
      <c r="D25" s="24">
        <v>155009374</v>
      </c>
      <c r="E25" s="9" t="s">
        <v>23</v>
      </c>
      <c r="F25" s="10">
        <f t="shared" si="2"/>
        <v>0</v>
      </c>
      <c r="G25" s="25">
        <v>0</v>
      </c>
      <c r="H25" s="11"/>
      <c r="I25" s="8">
        <f t="shared" si="1"/>
        <v>2647962</v>
      </c>
      <c r="J25" s="26">
        <v>735544998.00000012</v>
      </c>
      <c r="K25" s="27"/>
      <c r="N25" s="27"/>
    </row>
    <row r="26" spans="2:14" x14ac:dyDescent="0.25">
      <c r="B26" s="12">
        <v>20</v>
      </c>
      <c r="C26" s="8">
        <f t="shared" si="0"/>
        <v>531961.19999999995</v>
      </c>
      <c r="D26" s="24">
        <v>147767006</v>
      </c>
      <c r="E26" s="9" t="s">
        <v>23</v>
      </c>
      <c r="F26" s="10">
        <f t="shared" si="2"/>
        <v>0</v>
      </c>
      <c r="G26" s="25">
        <v>0</v>
      </c>
      <c r="H26" s="11"/>
      <c r="I26" s="8">
        <f t="shared" si="1"/>
        <v>2115964</v>
      </c>
      <c r="J26" s="26">
        <v>587767778.00000012</v>
      </c>
      <c r="K26" s="27"/>
      <c r="N26" s="27"/>
    </row>
    <row r="27" spans="2:14" x14ac:dyDescent="0.25">
      <c r="B27" s="12">
        <v>21</v>
      </c>
      <c r="C27" s="8">
        <f t="shared" si="0"/>
        <v>532052.9</v>
      </c>
      <c r="D27" s="24">
        <v>147792463</v>
      </c>
      <c r="E27" s="9" t="s">
        <v>23</v>
      </c>
      <c r="F27" s="8">
        <f t="shared" si="2"/>
        <v>0</v>
      </c>
      <c r="G27" s="25">
        <v>0</v>
      </c>
      <c r="H27" s="9"/>
      <c r="I27" s="8">
        <f t="shared" si="1"/>
        <v>1583966</v>
      </c>
      <c r="J27" s="26">
        <v>439990558.00000012</v>
      </c>
      <c r="K27" s="27"/>
      <c r="N27" s="27"/>
    </row>
    <row r="28" spans="2:14" x14ac:dyDescent="0.25">
      <c r="B28" s="12">
        <v>22</v>
      </c>
      <c r="C28" s="8">
        <f t="shared" si="0"/>
        <v>531482</v>
      </c>
      <c r="D28" s="24">
        <v>147633879</v>
      </c>
      <c r="E28" s="9" t="s">
        <v>23</v>
      </c>
      <c r="F28" s="8">
        <f t="shared" si="2"/>
        <v>0</v>
      </c>
      <c r="G28" s="25">
        <v>0</v>
      </c>
      <c r="H28" s="9"/>
      <c r="I28" s="8">
        <f t="shared" si="1"/>
        <v>1051968</v>
      </c>
      <c r="J28" s="26">
        <v>292213338.00000006</v>
      </c>
      <c r="K28" s="27"/>
      <c r="N28" s="27"/>
    </row>
    <row r="29" spans="2:14" x14ac:dyDescent="0.25">
      <c r="B29" s="12">
        <v>23</v>
      </c>
      <c r="C29" s="8">
        <f t="shared" si="0"/>
        <v>527503.9</v>
      </c>
      <c r="D29" s="24">
        <v>146528865</v>
      </c>
      <c r="E29" s="9" t="s">
        <v>23</v>
      </c>
      <c r="F29" s="10">
        <f t="shared" si="2"/>
        <v>0</v>
      </c>
      <c r="G29" s="25">
        <v>0</v>
      </c>
      <c r="H29" s="11"/>
      <c r="I29" s="8">
        <f t="shared" si="1"/>
        <v>524487.69999999995</v>
      </c>
      <c r="J29" s="26">
        <v>145691023.00000009</v>
      </c>
      <c r="K29" s="27"/>
      <c r="N29" s="27"/>
    </row>
    <row r="30" spans="2:14" x14ac:dyDescent="0.25">
      <c r="B30" s="12">
        <v>24</v>
      </c>
      <c r="C30" s="8">
        <f t="shared" si="0"/>
        <v>527498.9</v>
      </c>
      <c r="D30" s="24">
        <v>146527465</v>
      </c>
      <c r="E30" s="9" t="s">
        <v>23</v>
      </c>
      <c r="F30" s="10">
        <f t="shared" si="2"/>
        <v>0</v>
      </c>
      <c r="G30" s="25">
        <v>0</v>
      </c>
      <c r="H30" s="11"/>
      <c r="I30" s="8">
        <f t="shared" si="1"/>
        <v>2835633.7</v>
      </c>
      <c r="J30" s="26">
        <v>787676035</v>
      </c>
      <c r="K30" s="27"/>
      <c r="L30" s="29"/>
      <c r="M30" s="28"/>
      <c r="N30" s="27"/>
    </row>
    <row r="31" spans="2:14" x14ac:dyDescent="0.25">
      <c r="B31" s="12">
        <v>25</v>
      </c>
      <c r="C31" s="8">
        <f t="shared" si="0"/>
        <v>558004.9</v>
      </c>
      <c r="D31" s="24">
        <v>155001360</v>
      </c>
      <c r="E31" s="9" t="s">
        <v>23</v>
      </c>
      <c r="F31" s="10">
        <f t="shared" si="2"/>
        <v>3082764.6</v>
      </c>
      <c r="G31" s="25">
        <v>856323496</v>
      </c>
      <c r="H31" s="11" t="s">
        <v>23</v>
      </c>
      <c r="I31" s="8">
        <f t="shared" si="1"/>
        <v>2277633.7000000002</v>
      </c>
      <c r="J31" s="26">
        <v>632676035.00000012</v>
      </c>
      <c r="K31" s="27"/>
      <c r="M31" s="28"/>
    </row>
    <row r="32" spans="2:14" x14ac:dyDescent="0.25">
      <c r="B32" s="12">
        <v>26</v>
      </c>
      <c r="C32" s="8">
        <f t="shared" si="0"/>
        <v>467997.5</v>
      </c>
      <c r="D32" s="24">
        <v>129999295</v>
      </c>
      <c r="E32" s="9" t="s">
        <v>23</v>
      </c>
      <c r="F32" s="10">
        <f t="shared" si="2"/>
        <v>0</v>
      </c>
      <c r="G32" s="25">
        <v>0</v>
      </c>
      <c r="H32" s="11"/>
      <c r="I32" s="8">
        <f t="shared" si="1"/>
        <v>1809633.7</v>
      </c>
      <c r="J32" s="26">
        <v>502676035.00000006</v>
      </c>
      <c r="K32" s="27"/>
      <c r="M32" s="28"/>
    </row>
    <row r="33" spans="2:13" x14ac:dyDescent="0.25">
      <c r="B33" s="12">
        <v>27</v>
      </c>
      <c r="C33" s="8">
        <f t="shared" si="0"/>
        <v>379406.4</v>
      </c>
      <c r="D33" s="24">
        <v>105390661</v>
      </c>
      <c r="E33" s="9" t="s">
        <v>23</v>
      </c>
      <c r="F33" s="10">
        <f t="shared" si="2"/>
        <v>0</v>
      </c>
      <c r="G33" s="25">
        <v>0</v>
      </c>
      <c r="H33" s="11"/>
      <c r="I33" s="8">
        <f t="shared" si="1"/>
        <v>1430179</v>
      </c>
      <c r="J33" s="26">
        <v>397271942.00000006</v>
      </c>
      <c r="K33" s="27"/>
      <c r="M33" s="28"/>
    </row>
    <row r="34" spans="2:13" x14ac:dyDescent="0.25">
      <c r="B34" s="12">
        <v>28</v>
      </c>
      <c r="C34" s="8">
        <f t="shared" si="0"/>
        <v>379499.4</v>
      </c>
      <c r="D34" s="24">
        <v>105416492</v>
      </c>
      <c r="E34" s="9" t="s">
        <v>23</v>
      </c>
      <c r="F34" s="10">
        <f t="shared" si="2"/>
        <v>0</v>
      </c>
      <c r="G34" s="25">
        <v>0</v>
      </c>
      <c r="H34" s="11"/>
      <c r="I34" s="8">
        <f t="shared" si="1"/>
        <v>1050724.3</v>
      </c>
      <c r="J34" s="26">
        <v>291867849.00000006</v>
      </c>
      <c r="K34" s="27"/>
    </row>
    <row r="35" spans="2:13" x14ac:dyDescent="0.25">
      <c r="B35" s="12">
        <v>29</v>
      </c>
      <c r="C35" s="8">
        <f t="shared" si="0"/>
        <v>407205.4</v>
      </c>
      <c r="D35" s="24">
        <v>113112603</v>
      </c>
      <c r="E35" s="9" t="s">
        <v>23</v>
      </c>
      <c r="F35" s="10">
        <f t="shared" si="2"/>
        <v>0</v>
      </c>
      <c r="G35" s="25">
        <v>0</v>
      </c>
      <c r="H35" s="11"/>
      <c r="I35" s="8">
        <f t="shared" si="1"/>
        <v>643880.69999999995</v>
      </c>
      <c r="J35" s="26">
        <v>178855762</v>
      </c>
      <c r="K35" s="27"/>
    </row>
    <row r="36" spans="2:13" ht="15.75" thickBot="1" x14ac:dyDescent="0.3">
      <c r="B36" s="31">
        <v>30</v>
      </c>
      <c r="C36" s="32">
        <f t="shared" si="0"/>
        <v>448275.9</v>
      </c>
      <c r="D36" s="33">
        <v>124521094</v>
      </c>
      <c r="E36" s="34" t="s">
        <v>23</v>
      </c>
      <c r="F36" s="39">
        <f t="shared" si="2"/>
        <v>0</v>
      </c>
      <c r="G36" s="35">
        <v>0</v>
      </c>
      <c r="H36" s="36"/>
      <c r="I36" s="32">
        <f t="shared" si="1"/>
        <v>195596</v>
      </c>
      <c r="J36" s="37">
        <v>54332235.000000015</v>
      </c>
      <c r="K36" s="27"/>
    </row>
    <row r="37" spans="2:13" ht="15.75" thickBot="1" x14ac:dyDescent="0.3">
      <c r="B37" s="13"/>
      <c r="C37" s="14"/>
      <c r="D37" s="14"/>
      <c r="E37" s="15"/>
      <c r="F37" s="16"/>
      <c r="G37" s="16"/>
      <c r="H37" s="17"/>
      <c r="I37" s="14"/>
      <c r="J37" s="14"/>
    </row>
    <row r="38" spans="2:13" x14ac:dyDescent="0.25">
      <c r="B38" s="18" t="s">
        <v>2</v>
      </c>
      <c r="C38" s="51" t="s">
        <v>13</v>
      </c>
      <c r="D38" s="51"/>
      <c r="E38" s="51"/>
      <c r="F38" s="52"/>
      <c r="G38" s="52"/>
      <c r="H38" s="52"/>
      <c r="I38" s="52"/>
      <c r="J38" s="19"/>
    </row>
    <row r="39" spans="2:13" ht="24" customHeight="1" x14ac:dyDescent="0.25">
      <c r="B39" s="20" t="s">
        <v>3</v>
      </c>
      <c r="C39" s="59" t="s">
        <v>12</v>
      </c>
      <c r="D39" s="59"/>
      <c r="E39" s="59"/>
      <c r="F39" s="59"/>
      <c r="G39" s="59"/>
      <c r="H39" s="59"/>
      <c r="I39" s="59"/>
      <c r="J39" s="21"/>
    </row>
    <row r="40" spans="2:13" ht="22.5" customHeight="1" x14ac:dyDescent="0.25">
      <c r="B40" s="20" t="s">
        <v>4</v>
      </c>
      <c r="C40" s="59" t="s">
        <v>11</v>
      </c>
      <c r="D40" s="59"/>
      <c r="E40" s="59"/>
      <c r="F40" s="60"/>
      <c r="G40" s="60"/>
      <c r="H40" s="60"/>
      <c r="I40" s="60"/>
      <c r="J40" s="21"/>
    </row>
    <row r="41" spans="2:13" x14ac:dyDescent="0.25">
      <c r="B41" s="20" t="s">
        <v>5</v>
      </c>
      <c r="C41" s="59" t="s">
        <v>10</v>
      </c>
      <c r="D41" s="59"/>
      <c r="E41" s="59"/>
      <c r="F41" s="59"/>
      <c r="G41" s="59"/>
      <c r="H41" s="59"/>
      <c r="I41" s="59"/>
      <c r="J41" s="21"/>
    </row>
    <row r="42" spans="2:13" x14ac:dyDescent="0.25">
      <c r="B42" s="20" t="s">
        <v>6</v>
      </c>
      <c r="C42" s="59" t="s">
        <v>9</v>
      </c>
      <c r="D42" s="59"/>
      <c r="E42" s="59"/>
      <c r="F42" s="59"/>
      <c r="G42" s="59"/>
      <c r="H42" s="59"/>
      <c r="I42" s="59"/>
      <c r="J42" s="21"/>
    </row>
    <row r="43" spans="2:13" ht="23.25" customHeight="1" thickBot="1" x14ac:dyDescent="0.3">
      <c r="B43" s="22" t="s">
        <v>8</v>
      </c>
      <c r="C43" s="61" t="s">
        <v>7</v>
      </c>
      <c r="D43" s="62"/>
      <c r="E43" s="61"/>
      <c r="F43" s="61"/>
      <c r="G43" s="61"/>
      <c r="H43" s="61"/>
      <c r="I43" s="61"/>
      <c r="J43" s="23"/>
    </row>
  </sheetData>
  <mergeCells count="11">
    <mergeCell ref="C39:I39"/>
    <mergeCell ref="C40:I40"/>
    <mergeCell ref="C41:I41"/>
    <mergeCell ref="C42:I42"/>
    <mergeCell ref="C43:I43"/>
    <mergeCell ref="C38:I38"/>
    <mergeCell ref="D3:J3"/>
    <mergeCell ref="B5:B6"/>
    <mergeCell ref="C5:E5"/>
    <mergeCell ref="F5:H5"/>
    <mergeCell ref="I5:J5"/>
  </mergeCells>
  <pageMargins left="0.7" right="0.7" top="0.75" bottom="0.75" header="0.3" footer="0.3"/>
  <pageSetup paperSize="9" orientation="portrait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50AE3D-2661-4A27-9E7E-32FE835A01BA}">
  <dimension ref="B3:N44"/>
  <sheetViews>
    <sheetView topLeftCell="A5" workbookViewId="0">
      <selection activeCell="M1" sqref="M1"/>
    </sheetView>
  </sheetViews>
  <sheetFormatPr defaultRowHeight="15" x14ac:dyDescent="0.25"/>
  <cols>
    <col min="2" max="2" width="12.42578125" customWidth="1"/>
    <col min="3" max="3" width="17.140625" customWidth="1"/>
    <col min="4" max="4" width="11.42578125" customWidth="1"/>
    <col min="5" max="5" width="21" customWidth="1"/>
    <col min="6" max="6" width="13.85546875" customWidth="1"/>
    <col min="7" max="7" width="17.7109375" customWidth="1"/>
    <col min="8" max="8" width="24" customWidth="1"/>
    <col min="9" max="10" width="15.85546875" customWidth="1"/>
    <col min="11" max="11" width="11.42578125" customWidth="1"/>
    <col min="12" max="12" width="12.7109375" customWidth="1"/>
    <col min="13" max="13" width="14.7109375" customWidth="1"/>
    <col min="14" max="14" width="11.140625" customWidth="1"/>
  </cols>
  <sheetData>
    <row r="3" spans="2:14" ht="54" customHeight="1" x14ac:dyDescent="0.25">
      <c r="D3" s="53" t="s">
        <v>43</v>
      </c>
      <c r="E3" s="53"/>
      <c r="F3" s="53"/>
      <c r="G3" s="53"/>
      <c r="H3" s="53"/>
      <c r="I3" s="53"/>
      <c r="J3" s="53"/>
    </row>
    <row r="4" spans="2:14" ht="27" thickBot="1" x14ac:dyDescent="0.45">
      <c r="D4" s="1"/>
      <c r="E4" s="2"/>
      <c r="F4" s="2"/>
      <c r="G4" s="2"/>
      <c r="H4" s="2"/>
      <c r="I4" s="2"/>
      <c r="J4" s="2"/>
    </row>
    <row r="5" spans="2:14" x14ac:dyDescent="0.25">
      <c r="B5" s="54" t="s">
        <v>19</v>
      </c>
      <c r="C5" s="56" t="s">
        <v>18</v>
      </c>
      <c r="D5" s="56"/>
      <c r="E5" s="56"/>
      <c r="F5" s="57" t="s">
        <v>17</v>
      </c>
      <c r="G5" s="57"/>
      <c r="H5" s="57"/>
      <c r="I5" s="56" t="s">
        <v>16</v>
      </c>
      <c r="J5" s="58"/>
    </row>
    <row r="6" spans="2:14" ht="26.25" thickBot="1" x14ac:dyDescent="0.3">
      <c r="B6" s="55"/>
      <c r="C6" s="3" t="s">
        <v>0</v>
      </c>
      <c r="D6" s="3" t="s">
        <v>1</v>
      </c>
      <c r="E6" s="4" t="s">
        <v>15</v>
      </c>
      <c r="F6" s="5" t="s">
        <v>0</v>
      </c>
      <c r="G6" s="5" t="s">
        <v>1</v>
      </c>
      <c r="H6" s="30" t="s">
        <v>14</v>
      </c>
      <c r="I6" s="3" t="s">
        <v>0</v>
      </c>
      <c r="J6" s="6" t="s">
        <v>1</v>
      </c>
    </row>
    <row r="7" spans="2:14" x14ac:dyDescent="0.25">
      <c r="B7" s="7">
        <v>1</v>
      </c>
      <c r="C7" s="8">
        <f t="shared" ref="C7:C37" si="0">+ROUND(D7*3.6/1000,1)</f>
        <v>539473.80000000005</v>
      </c>
      <c r="D7" s="24">
        <v>149853846</v>
      </c>
      <c r="E7" s="9" t="s">
        <v>23</v>
      </c>
      <c r="F7" s="10">
        <f>+ROUND(G7*3.6/1000,1)</f>
        <v>0</v>
      </c>
      <c r="G7" s="25">
        <v>0</v>
      </c>
      <c r="H7" s="11"/>
      <c r="I7" s="8">
        <f t="shared" ref="I7:I37" si="1">+ROUND(J7*3.6/1000,1)</f>
        <v>1824506</v>
      </c>
      <c r="J7" s="26">
        <v>506807231.00000012</v>
      </c>
      <c r="M7" s="27"/>
    </row>
    <row r="8" spans="2:14" x14ac:dyDescent="0.25">
      <c r="B8" s="12">
        <v>2</v>
      </c>
      <c r="C8" s="8">
        <f t="shared" si="0"/>
        <v>539545.80000000005</v>
      </c>
      <c r="D8" s="24">
        <v>149873829</v>
      </c>
      <c r="E8" s="9" t="s">
        <v>23</v>
      </c>
      <c r="F8" s="10">
        <f t="shared" ref="F8:F37" si="2">+ROUND(G8*3.6/1000,1)</f>
        <v>0</v>
      </c>
      <c r="G8" s="25">
        <v>0</v>
      </c>
      <c r="H8" s="11"/>
      <c r="I8" s="8">
        <f t="shared" si="1"/>
        <v>1284998.3</v>
      </c>
      <c r="J8" s="26">
        <v>356943978.00000006</v>
      </c>
      <c r="K8" s="29"/>
      <c r="M8" s="27"/>
      <c r="N8" s="27"/>
    </row>
    <row r="9" spans="2:14" x14ac:dyDescent="0.25">
      <c r="B9" s="12">
        <v>3</v>
      </c>
      <c r="C9" s="8">
        <f t="shared" si="0"/>
        <v>539529.1</v>
      </c>
      <c r="D9" s="24">
        <v>149869195</v>
      </c>
      <c r="E9" s="9" t="s">
        <v>23</v>
      </c>
      <c r="F9" s="10">
        <f t="shared" si="2"/>
        <v>0</v>
      </c>
      <c r="G9" s="25">
        <v>0</v>
      </c>
      <c r="H9" s="11"/>
      <c r="I9" s="8">
        <f t="shared" si="1"/>
        <v>745490.6</v>
      </c>
      <c r="J9" s="26">
        <v>207080723.00000009</v>
      </c>
      <c r="K9" s="29"/>
      <c r="M9" s="27"/>
      <c r="N9" s="27"/>
    </row>
    <row r="10" spans="2:14" x14ac:dyDescent="0.25">
      <c r="B10" s="12">
        <v>4</v>
      </c>
      <c r="C10" s="8">
        <f t="shared" si="0"/>
        <v>539517.6</v>
      </c>
      <c r="D10" s="24">
        <v>149866003</v>
      </c>
      <c r="E10" s="9" t="s">
        <v>23</v>
      </c>
      <c r="F10" s="8">
        <f t="shared" si="2"/>
        <v>0</v>
      </c>
      <c r="G10" s="24">
        <v>0</v>
      </c>
      <c r="H10" s="9"/>
      <c r="I10" s="8">
        <f t="shared" si="1"/>
        <v>389196.6</v>
      </c>
      <c r="J10" s="26">
        <v>108110167.00000009</v>
      </c>
      <c r="K10" s="29"/>
      <c r="M10" s="27"/>
      <c r="N10" s="27"/>
    </row>
    <row r="11" spans="2:14" x14ac:dyDescent="0.25">
      <c r="B11" s="12">
        <v>5</v>
      </c>
      <c r="C11" s="8">
        <f t="shared" si="0"/>
        <v>391675.3</v>
      </c>
      <c r="D11" s="24">
        <v>108798705</v>
      </c>
      <c r="E11" s="9" t="s">
        <v>23</v>
      </c>
      <c r="F11" s="8">
        <f t="shared" si="2"/>
        <v>0</v>
      </c>
      <c r="G11" s="25">
        <v>0</v>
      </c>
      <c r="H11" s="11"/>
      <c r="I11" s="8">
        <f t="shared" si="1"/>
        <v>3940658.4</v>
      </c>
      <c r="J11" s="26">
        <v>1094627322</v>
      </c>
      <c r="K11" s="29"/>
      <c r="M11" s="27"/>
      <c r="N11" s="27"/>
    </row>
    <row r="12" spans="2:14" x14ac:dyDescent="0.25">
      <c r="B12" s="12">
        <v>6</v>
      </c>
      <c r="C12" s="8">
        <f t="shared" si="0"/>
        <v>468549.1</v>
      </c>
      <c r="D12" s="24">
        <v>130152536</v>
      </c>
      <c r="E12" s="9" t="s">
        <v>23</v>
      </c>
      <c r="F12" s="8">
        <f t="shared" si="2"/>
        <v>3971.1</v>
      </c>
      <c r="G12" s="25">
        <v>1103069.7949999999</v>
      </c>
      <c r="H12" s="9" t="s">
        <v>23</v>
      </c>
      <c r="I12" s="8">
        <f t="shared" si="1"/>
        <v>3472658.4</v>
      </c>
      <c r="J12" s="26">
        <v>964627322</v>
      </c>
      <c r="K12" s="29"/>
      <c r="M12" s="27"/>
      <c r="N12" s="27"/>
    </row>
    <row r="13" spans="2:14" x14ac:dyDescent="0.25">
      <c r="B13" s="12">
        <v>7</v>
      </c>
      <c r="C13" s="8">
        <f t="shared" si="0"/>
        <v>558035.5</v>
      </c>
      <c r="D13" s="24">
        <v>155009854</v>
      </c>
      <c r="E13" s="9" t="s">
        <v>23</v>
      </c>
      <c r="F13" s="10">
        <f t="shared" si="2"/>
        <v>0</v>
      </c>
      <c r="G13" s="25">
        <v>0</v>
      </c>
      <c r="H13" s="11"/>
      <c r="I13" s="8">
        <f t="shared" si="1"/>
        <v>2914658.4</v>
      </c>
      <c r="J13" s="26">
        <v>809627321.99999988</v>
      </c>
      <c r="K13" s="29"/>
      <c r="M13" s="27"/>
      <c r="N13" s="27"/>
    </row>
    <row r="14" spans="2:14" x14ac:dyDescent="0.25">
      <c r="B14" s="12">
        <v>8</v>
      </c>
      <c r="C14" s="8">
        <f t="shared" si="0"/>
        <v>513353.7</v>
      </c>
      <c r="D14" s="24">
        <v>142598262</v>
      </c>
      <c r="E14" s="9" t="s">
        <v>23</v>
      </c>
      <c r="F14" s="10">
        <f t="shared" si="2"/>
        <v>0</v>
      </c>
      <c r="G14" s="25">
        <v>0</v>
      </c>
      <c r="H14" s="11"/>
      <c r="I14" s="8">
        <f t="shared" si="1"/>
        <v>2401220.2999999998</v>
      </c>
      <c r="J14" s="26">
        <v>667005644.99999988</v>
      </c>
      <c r="K14" s="29"/>
      <c r="M14" s="27"/>
      <c r="N14" s="27"/>
    </row>
    <row r="15" spans="2:14" x14ac:dyDescent="0.25">
      <c r="B15" s="12">
        <v>9</v>
      </c>
      <c r="C15" s="8">
        <f t="shared" si="0"/>
        <v>513422.1</v>
      </c>
      <c r="D15" s="24">
        <v>142617248</v>
      </c>
      <c r="E15" s="9" t="s">
        <v>23</v>
      </c>
      <c r="F15" s="10">
        <f t="shared" si="2"/>
        <v>0</v>
      </c>
      <c r="G15" s="25">
        <v>0</v>
      </c>
      <c r="H15" s="11"/>
      <c r="I15" s="8">
        <f t="shared" si="1"/>
        <v>1887782.3</v>
      </c>
      <c r="J15" s="26">
        <v>524383967.99999982</v>
      </c>
      <c r="K15" s="29"/>
      <c r="M15" s="27"/>
      <c r="N15" s="27"/>
    </row>
    <row r="16" spans="2:14" x14ac:dyDescent="0.25">
      <c r="B16" s="12">
        <v>10</v>
      </c>
      <c r="C16" s="8">
        <f t="shared" si="0"/>
        <v>513450.9</v>
      </c>
      <c r="D16" s="24">
        <v>142625244</v>
      </c>
      <c r="E16" s="9" t="s">
        <v>23</v>
      </c>
      <c r="F16" s="10">
        <f t="shared" si="2"/>
        <v>0</v>
      </c>
      <c r="G16" s="25">
        <v>0</v>
      </c>
      <c r="H16" s="11"/>
      <c r="I16" s="8">
        <f t="shared" si="1"/>
        <v>1374344.2</v>
      </c>
      <c r="J16" s="26">
        <v>381762290.99999982</v>
      </c>
      <c r="K16" s="29"/>
      <c r="M16" s="27"/>
      <c r="N16" s="27"/>
    </row>
    <row r="17" spans="2:14" x14ac:dyDescent="0.25">
      <c r="B17" s="12">
        <v>11</v>
      </c>
      <c r="C17" s="8">
        <f t="shared" si="0"/>
        <v>558065.30000000005</v>
      </c>
      <c r="D17" s="24">
        <v>155018125</v>
      </c>
      <c r="E17" s="9" t="s">
        <v>23</v>
      </c>
      <c r="F17" s="10">
        <f t="shared" si="2"/>
        <v>0</v>
      </c>
      <c r="G17" s="25">
        <v>0</v>
      </c>
      <c r="H17" s="11"/>
      <c r="I17" s="8">
        <f t="shared" si="1"/>
        <v>816344.2</v>
      </c>
      <c r="J17" s="26">
        <v>226762290.99999979</v>
      </c>
      <c r="K17" s="29"/>
      <c r="N17" s="27"/>
    </row>
    <row r="18" spans="2:14" x14ac:dyDescent="0.25">
      <c r="B18" s="12">
        <v>12</v>
      </c>
      <c r="C18" s="8">
        <f t="shared" si="0"/>
        <v>409472.6</v>
      </c>
      <c r="D18" s="24">
        <v>113742376</v>
      </c>
      <c r="E18" s="9" t="s">
        <v>23</v>
      </c>
      <c r="F18" s="10">
        <f t="shared" si="2"/>
        <v>0</v>
      </c>
      <c r="G18" s="25">
        <v>0</v>
      </c>
      <c r="H18" s="11"/>
      <c r="I18" s="8">
        <f t="shared" si="1"/>
        <v>406675.8</v>
      </c>
      <c r="J18" s="26">
        <v>112965498.99999981</v>
      </c>
      <c r="K18" s="29"/>
      <c r="N18" s="27"/>
    </row>
    <row r="19" spans="2:14" x14ac:dyDescent="0.25">
      <c r="B19" s="12">
        <v>13</v>
      </c>
      <c r="C19" s="8">
        <f t="shared" si="0"/>
        <v>352903.1</v>
      </c>
      <c r="D19" s="24">
        <v>98028626</v>
      </c>
      <c r="E19" s="9" t="s">
        <v>23</v>
      </c>
      <c r="F19" s="10">
        <f t="shared" si="2"/>
        <v>0</v>
      </c>
      <c r="G19" s="25">
        <v>0</v>
      </c>
      <c r="H19" s="11"/>
      <c r="I19" s="8">
        <f t="shared" si="1"/>
        <v>53509.3</v>
      </c>
      <c r="J19" s="26">
        <v>14863692</v>
      </c>
      <c r="K19" s="29"/>
      <c r="N19" s="27"/>
    </row>
    <row r="20" spans="2:14" x14ac:dyDescent="0.25">
      <c r="B20" s="12">
        <v>14</v>
      </c>
      <c r="C20" s="8">
        <f t="shared" si="0"/>
        <v>56844.800000000003</v>
      </c>
      <c r="D20" s="24">
        <v>15790218</v>
      </c>
      <c r="E20" s="9" t="s">
        <v>23</v>
      </c>
      <c r="F20" s="10">
        <f t="shared" si="2"/>
        <v>0</v>
      </c>
      <c r="G20" s="25">
        <v>0</v>
      </c>
      <c r="H20" s="9"/>
      <c r="I20" s="8">
        <f t="shared" si="1"/>
        <v>3683195.4</v>
      </c>
      <c r="J20" s="26">
        <v>1023109845.9999999</v>
      </c>
      <c r="K20" s="29"/>
      <c r="N20" s="27"/>
    </row>
    <row r="21" spans="2:14" x14ac:dyDescent="0.25">
      <c r="B21" s="12">
        <v>15</v>
      </c>
      <c r="C21" s="8">
        <f t="shared" si="0"/>
        <v>468835.1</v>
      </c>
      <c r="D21" s="24">
        <v>130231964</v>
      </c>
      <c r="E21" s="9" t="s">
        <v>23</v>
      </c>
      <c r="F21" s="10">
        <f t="shared" si="2"/>
        <v>3711799.5</v>
      </c>
      <c r="G21" s="25">
        <v>1031055419</v>
      </c>
      <c r="H21" s="11" t="s">
        <v>23</v>
      </c>
      <c r="I21" s="8">
        <f t="shared" si="1"/>
        <v>3215195.4</v>
      </c>
      <c r="J21" s="26">
        <v>893109845.99999976</v>
      </c>
      <c r="K21" s="29"/>
      <c r="N21" s="27"/>
    </row>
    <row r="22" spans="2:14" x14ac:dyDescent="0.25">
      <c r="B22" s="12">
        <v>16</v>
      </c>
      <c r="C22" s="8">
        <f t="shared" si="0"/>
        <v>558075.80000000005</v>
      </c>
      <c r="D22" s="24">
        <v>155021043</v>
      </c>
      <c r="E22" s="9" t="s">
        <v>23</v>
      </c>
      <c r="F22" s="10">
        <f t="shared" si="2"/>
        <v>0</v>
      </c>
      <c r="G22" s="25">
        <v>0</v>
      </c>
      <c r="H22" s="11"/>
      <c r="I22" s="8">
        <f t="shared" si="1"/>
        <v>2657195.4</v>
      </c>
      <c r="J22" s="26">
        <v>738109845.99999976</v>
      </c>
      <c r="K22" s="29"/>
      <c r="N22" s="27"/>
    </row>
    <row r="23" spans="2:14" x14ac:dyDescent="0.25">
      <c r="B23" s="12">
        <v>17</v>
      </c>
      <c r="C23" s="8">
        <f t="shared" si="0"/>
        <v>557989.6</v>
      </c>
      <c r="D23" s="24">
        <v>154997113</v>
      </c>
      <c r="E23" s="9" t="s">
        <v>23</v>
      </c>
      <c r="F23" s="10">
        <f t="shared" si="2"/>
        <v>0</v>
      </c>
      <c r="G23" s="25">
        <v>0</v>
      </c>
      <c r="H23" s="11"/>
      <c r="I23" s="8">
        <f t="shared" si="1"/>
        <v>2099195.4</v>
      </c>
      <c r="J23" s="26">
        <v>583109845.99999988</v>
      </c>
      <c r="K23" s="29"/>
      <c r="N23" s="27"/>
    </row>
    <row r="24" spans="2:14" x14ac:dyDescent="0.25">
      <c r="B24" s="12">
        <v>18</v>
      </c>
      <c r="C24" s="8">
        <f t="shared" si="0"/>
        <v>540680.30000000005</v>
      </c>
      <c r="D24" s="24">
        <v>150188982</v>
      </c>
      <c r="E24" s="9" t="s">
        <v>23</v>
      </c>
      <c r="F24" s="10">
        <f t="shared" si="2"/>
        <v>0</v>
      </c>
      <c r="G24" s="25">
        <v>0</v>
      </c>
      <c r="H24" s="11"/>
      <c r="I24" s="8">
        <f t="shared" si="1"/>
        <v>1558475.4</v>
      </c>
      <c r="J24" s="26">
        <v>432909845.99999976</v>
      </c>
      <c r="K24" s="29"/>
      <c r="N24" s="27"/>
    </row>
    <row r="25" spans="2:14" x14ac:dyDescent="0.25">
      <c r="B25" s="12">
        <v>19</v>
      </c>
      <c r="C25" s="8">
        <f t="shared" si="0"/>
        <v>501672.7</v>
      </c>
      <c r="D25" s="24">
        <v>139353528</v>
      </c>
      <c r="E25" s="9" t="s">
        <v>23</v>
      </c>
      <c r="F25" s="10">
        <f t="shared" si="2"/>
        <v>0</v>
      </c>
      <c r="G25" s="25">
        <v>0</v>
      </c>
      <c r="H25" s="11"/>
      <c r="I25" s="8">
        <f t="shared" si="1"/>
        <v>1056741.3999999999</v>
      </c>
      <c r="J25" s="26">
        <v>293539277.99999976</v>
      </c>
      <c r="K25" s="29"/>
      <c r="N25" s="27"/>
    </row>
    <row r="26" spans="2:14" x14ac:dyDescent="0.25">
      <c r="B26" s="12">
        <v>20</v>
      </c>
      <c r="C26" s="8">
        <f t="shared" si="0"/>
        <v>501755.8</v>
      </c>
      <c r="D26" s="24">
        <v>139376624</v>
      </c>
      <c r="E26" s="9" t="s">
        <v>23</v>
      </c>
      <c r="F26" s="10">
        <f t="shared" si="2"/>
        <v>0</v>
      </c>
      <c r="G26" s="25">
        <v>0</v>
      </c>
      <c r="H26" s="11"/>
      <c r="I26" s="8">
        <f t="shared" si="1"/>
        <v>555007.4</v>
      </c>
      <c r="J26" s="26">
        <v>154168708.99999982</v>
      </c>
      <c r="K26" s="29"/>
      <c r="N26" s="27"/>
    </row>
    <row r="27" spans="2:14" x14ac:dyDescent="0.25">
      <c r="B27" s="12">
        <v>21</v>
      </c>
      <c r="C27" s="8">
        <f t="shared" si="0"/>
        <v>558070.1</v>
      </c>
      <c r="D27" s="24">
        <v>155019465</v>
      </c>
      <c r="E27" s="9" t="s">
        <v>23</v>
      </c>
      <c r="F27" s="8">
        <f t="shared" si="2"/>
        <v>0</v>
      </c>
      <c r="G27" s="25">
        <v>0</v>
      </c>
      <c r="H27" s="9"/>
      <c r="I27" s="8">
        <f t="shared" si="1"/>
        <v>3499743.1</v>
      </c>
      <c r="J27" s="26">
        <v>972150867</v>
      </c>
      <c r="K27" s="29"/>
      <c r="N27" s="27"/>
    </row>
    <row r="28" spans="2:14" x14ac:dyDescent="0.25">
      <c r="B28" s="12">
        <v>22</v>
      </c>
      <c r="C28" s="8">
        <f t="shared" si="0"/>
        <v>468045.5</v>
      </c>
      <c r="D28" s="24">
        <v>130012642</v>
      </c>
      <c r="E28" s="9" t="s">
        <v>23</v>
      </c>
      <c r="F28" s="8">
        <f t="shared" si="2"/>
        <v>3527072.6</v>
      </c>
      <c r="G28" s="25">
        <v>979742380</v>
      </c>
      <c r="H28" s="9" t="s">
        <v>23</v>
      </c>
      <c r="I28" s="8">
        <f t="shared" si="1"/>
        <v>3031743.1</v>
      </c>
      <c r="J28" s="26">
        <v>842150866.99999988</v>
      </c>
      <c r="K28" s="29"/>
      <c r="N28" s="27"/>
    </row>
    <row r="29" spans="2:14" x14ac:dyDescent="0.25">
      <c r="B29" s="12">
        <v>23</v>
      </c>
      <c r="C29" s="8">
        <f t="shared" si="0"/>
        <v>558014.30000000005</v>
      </c>
      <c r="D29" s="24">
        <v>155003967</v>
      </c>
      <c r="E29" s="9" t="s">
        <v>23</v>
      </c>
      <c r="F29" s="10">
        <f t="shared" si="2"/>
        <v>0</v>
      </c>
      <c r="G29" s="25">
        <v>0</v>
      </c>
      <c r="H29" s="11"/>
      <c r="I29" s="8">
        <f t="shared" si="1"/>
        <v>2473743.1</v>
      </c>
      <c r="J29" s="26">
        <v>687150867</v>
      </c>
      <c r="K29" s="29"/>
      <c r="N29" s="27"/>
    </row>
    <row r="30" spans="2:14" x14ac:dyDescent="0.25">
      <c r="B30" s="12">
        <v>24</v>
      </c>
      <c r="C30" s="8">
        <f t="shared" si="0"/>
        <v>526833.9</v>
      </c>
      <c r="D30" s="24">
        <v>146342752</v>
      </c>
      <c r="E30" s="9" t="s">
        <v>23</v>
      </c>
      <c r="F30" s="10">
        <f t="shared" si="2"/>
        <v>0</v>
      </c>
      <c r="G30" s="25">
        <v>0</v>
      </c>
      <c r="H30" s="11"/>
      <c r="I30" s="8">
        <f t="shared" si="1"/>
        <v>1946847.1</v>
      </c>
      <c r="J30" s="26">
        <v>540790866.99999988</v>
      </c>
      <c r="K30" s="29"/>
      <c r="M30" s="28"/>
      <c r="N30" s="27"/>
    </row>
    <row r="31" spans="2:14" x14ac:dyDescent="0.25">
      <c r="B31" s="12">
        <v>25</v>
      </c>
      <c r="C31" s="8">
        <f t="shared" si="0"/>
        <v>435234.6</v>
      </c>
      <c r="D31" s="24">
        <v>120898488</v>
      </c>
      <c r="E31" s="9" t="s">
        <v>23</v>
      </c>
      <c r="F31" s="10">
        <f t="shared" si="2"/>
        <v>0</v>
      </c>
      <c r="G31" s="25">
        <v>0</v>
      </c>
      <c r="H31" s="11"/>
      <c r="I31" s="8">
        <f t="shared" si="1"/>
        <v>1511421.1</v>
      </c>
      <c r="J31" s="26">
        <v>419839187</v>
      </c>
      <c r="M31" s="28"/>
    </row>
    <row r="32" spans="2:14" x14ac:dyDescent="0.25">
      <c r="B32" s="12">
        <v>26</v>
      </c>
      <c r="C32" s="8">
        <f t="shared" si="0"/>
        <v>262633.40000000002</v>
      </c>
      <c r="D32" s="24">
        <v>72953727</v>
      </c>
      <c r="E32" s="9" t="s">
        <v>23</v>
      </c>
      <c r="F32" s="10">
        <f t="shared" si="2"/>
        <v>0</v>
      </c>
      <c r="G32" s="25">
        <v>0</v>
      </c>
      <c r="H32" s="11"/>
      <c r="I32" s="8">
        <f t="shared" si="1"/>
        <v>1248614.8999999999</v>
      </c>
      <c r="J32" s="26">
        <v>346837477</v>
      </c>
      <c r="M32" s="28"/>
    </row>
    <row r="33" spans="2:13" x14ac:dyDescent="0.25">
      <c r="B33" s="12">
        <v>27</v>
      </c>
      <c r="C33" s="8">
        <f t="shared" si="0"/>
        <v>262800.59999999998</v>
      </c>
      <c r="D33" s="24">
        <v>73000164</v>
      </c>
      <c r="E33" s="9" t="s">
        <v>23</v>
      </c>
      <c r="F33" s="10">
        <f t="shared" si="2"/>
        <v>0</v>
      </c>
      <c r="G33" s="25">
        <v>0</v>
      </c>
      <c r="H33" s="11"/>
      <c r="I33" s="8">
        <f t="shared" si="1"/>
        <v>985808.8</v>
      </c>
      <c r="J33" s="26">
        <v>273835766.99999994</v>
      </c>
      <c r="M33" s="28"/>
    </row>
    <row r="34" spans="2:13" x14ac:dyDescent="0.25">
      <c r="B34" s="12">
        <v>28</v>
      </c>
      <c r="C34" s="8">
        <f t="shared" si="0"/>
        <v>494759</v>
      </c>
      <c r="D34" s="24">
        <v>137433045</v>
      </c>
      <c r="E34" s="9" t="s">
        <v>23</v>
      </c>
      <c r="F34" s="10">
        <f t="shared" si="2"/>
        <v>0</v>
      </c>
      <c r="G34" s="25">
        <v>0</v>
      </c>
      <c r="H34" s="11"/>
      <c r="I34" s="8">
        <f t="shared" si="1"/>
        <v>491408.1</v>
      </c>
      <c r="J34" s="26">
        <v>136502237.99999997</v>
      </c>
    </row>
    <row r="35" spans="2:13" x14ac:dyDescent="0.25">
      <c r="B35" s="12">
        <v>29</v>
      </c>
      <c r="C35" s="8">
        <f t="shared" si="0"/>
        <v>493623.5</v>
      </c>
      <c r="D35" s="24">
        <v>137117633</v>
      </c>
      <c r="E35" s="9" t="s">
        <v>23</v>
      </c>
      <c r="F35" s="10">
        <f t="shared" si="2"/>
        <v>0</v>
      </c>
      <c r="G35" s="25">
        <v>0</v>
      </c>
      <c r="H35" s="11"/>
      <c r="I35" s="8">
        <f t="shared" si="1"/>
        <v>0</v>
      </c>
      <c r="J35" s="26">
        <v>0</v>
      </c>
    </row>
    <row r="36" spans="2:13" x14ac:dyDescent="0.25">
      <c r="B36" s="12">
        <v>30</v>
      </c>
      <c r="C36" s="8">
        <f t="shared" si="0"/>
        <v>0</v>
      </c>
      <c r="D36" s="24">
        <v>0</v>
      </c>
      <c r="E36" s="9" t="s">
        <v>23</v>
      </c>
      <c r="F36" s="10">
        <f t="shared" si="2"/>
        <v>0</v>
      </c>
      <c r="G36" s="25">
        <v>0</v>
      </c>
      <c r="H36" s="11"/>
      <c r="I36" s="8">
        <f t="shared" si="1"/>
        <v>0</v>
      </c>
      <c r="J36" s="26">
        <v>0</v>
      </c>
    </row>
    <row r="37" spans="2:13" ht="15.75" thickBot="1" x14ac:dyDescent="0.3">
      <c r="B37" s="31">
        <v>31</v>
      </c>
      <c r="C37" s="32">
        <f t="shared" si="0"/>
        <v>0</v>
      </c>
      <c r="D37" s="33">
        <v>0</v>
      </c>
      <c r="E37" s="34" t="s">
        <v>23</v>
      </c>
      <c r="F37" s="39">
        <f t="shared" si="2"/>
        <v>0</v>
      </c>
      <c r="G37" s="35">
        <v>0</v>
      </c>
      <c r="H37" s="36"/>
      <c r="I37" s="32">
        <f t="shared" si="1"/>
        <v>0</v>
      </c>
      <c r="J37" s="37">
        <v>0</v>
      </c>
    </row>
    <row r="38" spans="2:13" ht="15.75" thickBot="1" x14ac:dyDescent="0.3">
      <c r="B38" s="13"/>
      <c r="C38" s="14"/>
      <c r="D38" s="14"/>
      <c r="E38" s="15"/>
      <c r="F38" s="16"/>
      <c r="G38" s="16"/>
      <c r="H38" s="17"/>
      <c r="I38" s="14"/>
      <c r="J38" s="14"/>
    </row>
    <row r="39" spans="2:13" x14ac:dyDescent="0.25">
      <c r="B39" s="18" t="s">
        <v>2</v>
      </c>
      <c r="C39" s="51" t="s">
        <v>13</v>
      </c>
      <c r="D39" s="51"/>
      <c r="E39" s="51"/>
      <c r="F39" s="52"/>
      <c r="G39" s="52"/>
      <c r="H39" s="52"/>
      <c r="I39" s="52"/>
      <c r="J39" s="19"/>
    </row>
    <row r="40" spans="2:13" ht="24" customHeight="1" x14ac:dyDescent="0.25">
      <c r="B40" s="20" t="s">
        <v>3</v>
      </c>
      <c r="C40" s="59" t="s">
        <v>12</v>
      </c>
      <c r="D40" s="59"/>
      <c r="E40" s="59"/>
      <c r="F40" s="59"/>
      <c r="G40" s="59"/>
      <c r="H40" s="59"/>
      <c r="I40" s="59"/>
      <c r="J40" s="21"/>
    </row>
    <row r="41" spans="2:13" ht="22.5" customHeight="1" x14ac:dyDescent="0.25">
      <c r="B41" s="20" t="s">
        <v>4</v>
      </c>
      <c r="C41" s="59" t="s">
        <v>11</v>
      </c>
      <c r="D41" s="59"/>
      <c r="E41" s="59"/>
      <c r="F41" s="60"/>
      <c r="G41" s="60"/>
      <c r="H41" s="60"/>
      <c r="I41" s="60"/>
      <c r="J41" s="21"/>
    </row>
    <row r="42" spans="2:13" x14ac:dyDescent="0.25">
      <c r="B42" s="20" t="s">
        <v>5</v>
      </c>
      <c r="C42" s="59" t="s">
        <v>10</v>
      </c>
      <c r="D42" s="59"/>
      <c r="E42" s="59"/>
      <c r="F42" s="59"/>
      <c r="G42" s="59"/>
      <c r="H42" s="59"/>
      <c r="I42" s="59"/>
      <c r="J42" s="21"/>
    </row>
    <row r="43" spans="2:13" x14ac:dyDescent="0.25">
      <c r="B43" s="20" t="s">
        <v>6</v>
      </c>
      <c r="C43" s="59" t="s">
        <v>9</v>
      </c>
      <c r="D43" s="59"/>
      <c r="E43" s="59"/>
      <c r="F43" s="59"/>
      <c r="G43" s="59"/>
      <c r="H43" s="59"/>
      <c r="I43" s="59"/>
      <c r="J43" s="21"/>
    </row>
    <row r="44" spans="2:13" ht="23.25" customHeight="1" thickBot="1" x14ac:dyDescent="0.3">
      <c r="B44" s="22" t="s">
        <v>8</v>
      </c>
      <c r="C44" s="61" t="s">
        <v>7</v>
      </c>
      <c r="D44" s="62"/>
      <c r="E44" s="61"/>
      <c r="F44" s="61"/>
      <c r="G44" s="61"/>
      <c r="H44" s="61"/>
      <c r="I44" s="61"/>
      <c r="J44" s="23"/>
    </row>
  </sheetData>
  <mergeCells count="11">
    <mergeCell ref="C40:I40"/>
    <mergeCell ref="C41:I41"/>
    <mergeCell ref="C42:I42"/>
    <mergeCell ref="C43:I43"/>
    <mergeCell ref="C44:I44"/>
    <mergeCell ref="C39:I39"/>
    <mergeCell ref="D3:J3"/>
    <mergeCell ref="B5:B6"/>
    <mergeCell ref="C5:E5"/>
    <mergeCell ref="F5:H5"/>
    <mergeCell ref="I5:J5"/>
  </mergeCells>
  <pageMargins left="0.7" right="0.7" top="0.75" bottom="0.75" header="0.3" footer="0.3"/>
  <pageSetup paperSize="9" orientation="portrait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04C649-ED53-4930-BF45-1D4664B0BDC7}">
  <dimension ref="B3:N41"/>
  <sheetViews>
    <sheetView workbookViewId="0">
      <selection activeCell="M1" sqref="M1"/>
    </sheetView>
  </sheetViews>
  <sheetFormatPr defaultRowHeight="15" x14ac:dyDescent="0.25"/>
  <cols>
    <col min="2" max="2" width="12.42578125" customWidth="1"/>
    <col min="3" max="3" width="17.140625" customWidth="1"/>
    <col min="4" max="4" width="11.42578125" customWidth="1"/>
    <col min="5" max="5" width="21" customWidth="1"/>
    <col min="6" max="6" width="13.85546875" customWidth="1"/>
    <col min="7" max="7" width="17.7109375" customWidth="1"/>
    <col min="8" max="8" width="14.42578125" customWidth="1"/>
    <col min="9" max="10" width="15.85546875" customWidth="1"/>
    <col min="11" max="11" width="11.42578125" customWidth="1"/>
    <col min="12" max="12" width="12.7109375" customWidth="1"/>
    <col min="13" max="13" width="14.7109375" customWidth="1"/>
    <col min="14" max="14" width="11.140625" customWidth="1"/>
  </cols>
  <sheetData>
    <row r="3" spans="2:14" ht="54" customHeight="1" x14ac:dyDescent="0.25">
      <c r="D3" s="53" t="s">
        <v>44</v>
      </c>
      <c r="E3" s="53"/>
      <c r="F3" s="53"/>
      <c r="G3" s="53"/>
      <c r="H3" s="53"/>
      <c r="I3" s="53"/>
      <c r="J3" s="53"/>
    </row>
    <row r="4" spans="2:14" ht="27" thickBot="1" x14ac:dyDescent="0.45">
      <c r="D4" s="1"/>
      <c r="E4" s="2"/>
      <c r="F4" s="2"/>
      <c r="G4" s="2"/>
      <c r="H4" s="2"/>
      <c r="I4" s="2"/>
      <c r="J4" s="2"/>
    </row>
    <row r="5" spans="2:14" x14ac:dyDescent="0.25">
      <c r="B5" s="54" t="s">
        <v>19</v>
      </c>
      <c r="C5" s="56" t="s">
        <v>18</v>
      </c>
      <c r="D5" s="56"/>
      <c r="E5" s="56"/>
      <c r="F5" s="57" t="s">
        <v>17</v>
      </c>
      <c r="G5" s="57"/>
      <c r="H5" s="57"/>
      <c r="I5" s="56" t="s">
        <v>16</v>
      </c>
      <c r="J5" s="58"/>
    </row>
    <row r="6" spans="2:14" ht="26.25" thickBot="1" x14ac:dyDescent="0.3">
      <c r="B6" s="55"/>
      <c r="C6" s="3" t="s">
        <v>0</v>
      </c>
      <c r="D6" s="3" t="s">
        <v>1</v>
      </c>
      <c r="E6" s="4" t="s">
        <v>15</v>
      </c>
      <c r="F6" s="5" t="s">
        <v>0</v>
      </c>
      <c r="G6" s="5" t="s">
        <v>1</v>
      </c>
      <c r="H6" s="30" t="s">
        <v>14</v>
      </c>
      <c r="I6" s="3" t="s">
        <v>0</v>
      </c>
      <c r="J6" s="6" t="s">
        <v>1</v>
      </c>
    </row>
    <row r="7" spans="2:14" x14ac:dyDescent="0.25">
      <c r="B7" s="40">
        <v>1</v>
      </c>
      <c r="C7" s="41">
        <f t="shared" ref="C7:C34" si="0">+ROUND(D7*3.6/1000,1)</f>
        <v>467447.9</v>
      </c>
      <c r="D7" s="42">
        <v>129846642</v>
      </c>
      <c r="E7" s="43" t="s">
        <v>23</v>
      </c>
      <c r="F7" s="41">
        <f>+ROUND(G7*3.6/1000,1)</f>
        <v>0</v>
      </c>
      <c r="G7" s="44">
        <v>0</v>
      </c>
      <c r="H7" s="45"/>
      <c r="I7" s="41">
        <f t="shared" ref="I7:I34" si="1">+ROUND(J7*3.6/1000,1)</f>
        <v>2624218</v>
      </c>
      <c r="J7" s="46">
        <v>728949435</v>
      </c>
      <c r="M7" s="27"/>
    </row>
    <row r="8" spans="2:14" x14ac:dyDescent="0.25">
      <c r="B8" s="12">
        <v>2</v>
      </c>
      <c r="C8" s="8">
        <f t="shared" si="0"/>
        <v>452331.4</v>
      </c>
      <c r="D8" s="24">
        <v>125647602</v>
      </c>
      <c r="E8" s="9" t="s">
        <v>23</v>
      </c>
      <c r="F8" s="8">
        <f t="shared" ref="F8:F34" si="2">+ROUND(G8*3.6/1000,1)</f>
        <v>0</v>
      </c>
      <c r="G8" s="25">
        <v>0</v>
      </c>
      <c r="H8" s="11"/>
      <c r="I8" s="8">
        <f t="shared" si="1"/>
        <v>2172181.1</v>
      </c>
      <c r="J8" s="26">
        <v>603383642</v>
      </c>
      <c r="K8" s="29"/>
      <c r="M8" s="27"/>
      <c r="N8" s="27"/>
    </row>
    <row r="9" spans="2:14" x14ac:dyDescent="0.25">
      <c r="B9" s="12">
        <v>3</v>
      </c>
      <c r="C9" s="8">
        <f t="shared" si="0"/>
        <v>497388.1</v>
      </c>
      <c r="D9" s="24">
        <v>138163354</v>
      </c>
      <c r="E9" s="9" t="s">
        <v>23</v>
      </c>
      <c r="F9" s="8">
        <f t="shared" si="2"/>
        <v>0</v>
      </c>
      <c r="G9" s="25">
        <v>0</v>
      </c>
      <c r="H9" s="11"/>
      <c r="I9" s="8">
        <f t="shared" si="1"/>
        <v>1674172.5</v>
      </c>
      <c r="J9" s="26">
        <v>465047915</v>
      </c>
      <c r="K9" s="29"/>
      <c r="M9" s="27"/>
      <c r="N9" s="27"/>
    </row>
    <row r="10" spans="2:14" x14ac:dyDescent="0.25">
      <c r="B10" s="12">
        <v>4</v>
      </c>
      <c r="C10" s="8">
        <f t="shared" si="0"/>
        <v>497867.8</v>
      </c>
      <c r="D10" s="24">
        <v>138296606</v>
      </c>
      <c r="E10" s="9" t="s">
        <v>23</v>
      </c>
      <c r="F10" s="8">
        <f t="shared" si="2"/>
        <v>0</v>
      </c>
      <c r="G10" s="24">
        <v>0</v>
      </c>
      <c r="H10" s="9"/>
      <c r="I10" s="8">
        <f t="shared" si="1"/>
        <v>1176163.8999999999</v>
      </c>
      <c r="J10" s="26">
        <v>326712188</v>
      </c>
      <c r="K10" s="29"/>
      <c r="M10" s="27"/>
      <c r="N10" s="27"/>
    </row>
    <row r="11" spans="2:14" x14ac:dyDescent="0.25">
      <c r="B11" s="12">
        <v>5</v>
      </c>
      <c r="C11" s="8">
        <f t="shared" si="0"/>
        <v>315972.59999999998</v>
      </c>
      <c r="D11" s="24">
        <v>87770157</v>
      </c>
      <c r="E11" s="9" t="s">
        <v>23</v>
      </c>
      <c r="F11" s="8">
        <f t="shared" si="2"/>
        <v>0</v>
      </c>
      <c r="G11" s="25">
        <v>0</v>
      </c>
      <c r="H11" s="11"/>
      <c r="I11" s="8">
        <f t="shared" si="1"/>
        <v>860414.8</v>
      </c>
      <c r="J11" s="26">
        <v>239004100</v>
      </c>
      <c r="K11" s="29"/>
      <c r="M11" s="27"/>
      <c r="N11" s="27"/>
    </row>
    <row r="12" spans="2:14" x14ac:dyDescent="0.25">
      <c r="B12" s="12">
        <v>6</v>
      </c>
      <c r="C12" s="8">
        <f t="shared" si="0"/>
        <v>330619.90000000002</v>
      </c>
      <c r="D12" s="24">
        <v>91838856</v>
      </c>
      <c r="E12" s="9" t="s">
        <v>23</v>
      </c>
      <c r="F12" s="8">
        <f t="shared" si="2"/>
        <v>0</v>
      </c>
      <c r="G12" s="25">
        <v>0</v>
      </c>
      <c r="H12" s="9"/>
      <c r="I12" s="8">
        <f t="shared" si="1"/>
        <v>530265.69999999995</v>
      </c>
      <c r="J12" s="26">
        <v>147296016</v>
      </c>
      <c r="K12" s="29"/>
      <c r="M12" s="27"/>
      <c r="N12" s="27"/>
    </row>
    <row r="13" spans="2:14" x14ac:dyDescent="0.25">
      <c r="B13" s="12">
        <v>7</v>
      </c>
      <c r="C13" s="8">
        <f t="shared" si="0"/>
        <v>486119.7</v>
      </c>
      <c r="D13" s="24">
        <v>135033251</v>
      </c>
      <c r="E13" s="9" t="s">
        <v>23</v>
      </c>
      <c r="F13" s="8">
        <f t="shared" si="2"/>
        <v>0</v>
      </c>
      <c r="G13" s="25">
        <v>0</v>
      </c>
      <c r="H13" s="11"/>
      <c r="I13" s="8">
        <f t="shared" si="1"/>
        <v>209830.5</v>
      </c>
      <c r="J13" s="26">
        <v>58286239.999999985</v>
      </c>
      <c r="K13" s="29"/>
      <c r="M13" s="27"/>
      <c r="N13" s="27"/>
    </row>
    <row r="14" spans="2:14" x14ac:dyDescent="0.25">
      <c r="B14" s="12">
        <v>8</v>
      </c>
      <c r="C14" s="8">
        <f t="shared" si="0"/>
        <v>212258.6</v>
      </c>
      <c r="D14" s="24">
        <v>58960714</v>
      </c>
      <c r="E14" s="9" t="s">
        <v>23</v>
      </c>
      <c r="F14" s="8">
        <f t="shared" si="2"/>
        <v>0</v>
      </c>
      <c r="G14" s="25">
        <v>0</v>
      </c>
      <c r="H14" s="11"/>
      <c r="I14" s="8">
        <f t="shared" si="1"/>
        <v>3632783.5</v>
      </c>
      <c r="J14" s="26">
        <v>1009106528</v>
      </c>
      <c r="K14" s="29"/>
      <c r="M14" s="27"/>
      <c r="N14" s="27"/>
    </row>
    <row r="15" spans="2:14" x14ac:dyDescent="0.25">
      <c r="B15" s="12">
        <v>9</v>
      </c>
      <c r="C15" s="8">
        <f t="shared" si="0"/>
        <v>468690.9</v>
      </c>
      <c r="D15" s="24">
        <v>130191910</v>
      </c>
      <c r="E15" s="9" t="s">
        <v>23</v>
      </c>
      <c r="F15" s="8">
        <f t="shared" si="2"/>
        <v>3661037.3</v>
      </c>
      <c r="G15" s="25">
        <v>1016954808</v>
      </c>
      <c r="H15" s="11" t="s">
        <v>23</v>
      </c>
      <c r="I15" s="8">
        <f t="shared" si="1"/>
        <v>3164783.5</v>
      </c>
      <c r="J15" s="26">
        <v>879106528</v>
      </c>
      <c r="K15" s="29"/>
      <c r="M15" s="27"/>
      <c r="N15" s="27"/>
    </row>
    <row r="16" spans="2:14" x14ac:dyDescent="0.25">
      <c r="B16" s="12">
        <v>10</v>
      </c>
      <c r="C16" s="8">
        <f t="shared" si="0"/>
        <v>557965.4</v>
      </c>
      <c r="D16" s="24">
        <v>154990381</v>
      </c>
      <c r="E16" s="9" t="s">
        <v>23</v>
      </c>
      <c r="F16" s="8">
        <f t="shared" si="2"/>
        <v>0</v>
      </c>
      <c r="G16" s="25">
        <v>0</v>
      </c>
      <c r="H16" s="11"/>
      <c r="I16" s="8">
        <f t="shared" si="1"/>
        <v>2606783.5</v>
      </c>
      <c r="J16" s="26">
        <v>724106528</v>
      </c>
      <c r="K16" s="29"/>
      <c r="M16" s="27"/>
      <c r="N16" s="27"/>
    </row>
    <row r="17" spans="2:14" x14ac:dyDescent="0.25">
      <c r="B17" s="12">
        <v>11</v>
      </c>
      <c r="C17" s="8">
        <f t="shared" si="0"/>
        <v>435189.5</v>
      </c>
      <c r="D17" s="24">
        <v>120885984</v>
      </c>
      <c r="E17" s="9" t="s">
        <v>23</v>
      </c>
      <c r="F17" s="8">
        <f t="shared" si="2"/>
        <v>0</v>
      </c>
      <c r="G17" s="25">
        <v>0</v>
      </c>
      <c r="H17" s="11"/>
      <c r="I17" s="8">
        <f t="shared" si="1"/>
        <v>2171359.5</v>
      </c>
      <c r="J17" s="26">
        <v>603155417.00000012</v>
      </c>
      <c r="K17" s="29"/>
      <c r="N17" s="27"/>
    </row>
    <row r="18" spans="2:14" x14ac:dyDescent="0.25">
      <c r="B18" s="12">
        <v>12</v>
      </c>
      <c r="C18" s="8">
        <f t="shared" si="0"/>
        <v>406817.1</v>
      </c>
      <c r="D18" s="24">
        <v>113004758</v>
      </c>
      <c r="E18" s="9" t="s">
        <v>23</v>
      </c>
      <c r="F18" s="8">
        <f t="shared" si="2"/>
        <v>0</v>
      </c>
      <c r="G18" s="25">
        <v>0</v>
      </c>
      <c r="H18" s="11"/>
      <c r="I18" s="8">
        <f t="shared" si="1"/>
        <v>1764530.7</v>
      </c>
      <c r="J18" s="26">
        <v>490147415.00000006</v>
      </c>
      <c r="K18" s="29"/>
      <c r="N18" s="27"/>
    </row>
    <row r="19" spans="2:14" x14ac:dyDescent="0.25">
      <c r="B19" s="12">
        <v>13</v>
      </c>
      <c r="C19" s="8">
        <f t="shared" si="0"/>
        <v>406145.5</v>
      </c>
      <c r="D19" s="24">
        <v>112818197</v>
      </c>
      <c r="E19" s="9" t="s">
        <v>23</v>
      </c>
      <c r="F19" s="8">
        <f t="shared" si="2"/>
        <v>0</v>
      </c>
      <c r="G19" s="25">
        <v>0</v>
      </c>
      <c r="H19" s="11"/>
      <c r="I19" s="8">
        <f t="shared" si="1"/>
        <v>1358393.9</v>
      </c>
      <c r="J19" s="26">
        <v>377331625.00000006</v>
      </c>
      <c r="K19" s="29"/>
      <c r="N19" s="27"/>
    </row>
    <row r="20" spans="2:14" x14ac:dyDescent="0.25">
      <c r="B20" s="12">
        <v>14</v>
      </c>
      <c r="C20" s="8">
        <f t="shared" si="0"/>
        <v>434764.7</v>
      </c>
      <c r="D20" s="24">
        <v>120767980</v>
      </c>
      <c r="E20" s="9" t="s">
        <v>23</v>
      </c>
      <c r="F20" s="8">
        <f t="shared" si="2"/>
        <v>0</v>
      </c>
      <c r="G20" s="25">
        <v>0</v>
      </c>
      <c r="H20" s="9"/>
      <c r="I20" s="8">
        <f t="shared" si="1"/>
        <v>923661.8</v>
      </c>
      <c r="J20" s="26">
        <v>256572727.00000006</v>
      </c>
      <c r="K20" s="29"/>
      <c r="N20" s="27"/>
    </row>
    <row r="21" spans="2:14" x14ac:dyDescent="0.25">
      <c r="B21" s="12">
        <v>15</v>
      </c>
      <c r="C21" s="8">
        <f t="shared" si="0"/>
        <v>463312.3</v>
      </c>
      <c r="D21" s="24">
        <v>128697870</v>
      </c>
      <c r="E21" s="9" t="s">
        <v>23</v>
      </c>
      <c r="F21" s="8">
        <f t="shared" si="2"/>
        <v>0</v>
      </c>
      <c r="G21" s="25">
        <v>0</v>
      </c>
      <c r="H21" s="11"/>
      <c r="I21" s="8">
        <f t="shared" si="1"/>
        <v>460334.6</v>
      </c>
      <c r="J21" s="26">
        <v>127870717.00000006</v>
      </c>
      <c r="K21" s="29"/>
      <c r="N21" s="27"/>
    </row>
    <row r="22" spans="2:14" x14ac:dyDescent="0.25">
      <c r="B22" s="12">
        <v>16</v>
      </c>
      <c r="C22" s="8">
        <f t="shared" si="0"/>
        <v>463332.5</v>
      </c>
      <c r="D22" s="24">
        <v>128703460</v>
      </c>
      <c r="E22" s="9" t="s">
        <v>23</v>
      </c>
      <c r="F22" s="8">
        <f t="shared" si="2"/>
        <v>0</v>
      </c>
      <c r="G22" s="25">
        <v>0</v>
      </c>
      <c r="H22" s="11"/>
      <c r="I22" s="8">
        <f t="shared" si="1"/>
        <v>3591676.5</v>
      </c>
      <c r="J22" s="26">
        <v>997687916</v>
      </c>
      <c r="K22" s="29"/>
      <c r="N22" s="27"/>
    </row>
    <row r="23" spans="2:14" x14ac:dyDescent="0.25">
      <c r="B23" s="12">
        <v>17</v>
      </c>
      <c r="C23" s="8">
        <f t="shared" si="0"/>
        <v>468145.3</v>
      </c>
      <c r="D23" s="24">
        <v>130040371</v>
      </c>
      <c r="E23" s="9" t="s">
        <v>23</v>
      </c>
      <c r="F23" s="8">
        <f t="shared" si="2"/>
        <v>3619644.7</v>
      </c>
      <c r="G23" s="25">
        <v>1005456859</v>
      </c>
      <c r="H23" s="11" t="s">
        <v>23</v>
      </c>
      <c r="I23" s="8">
        <f t="shared" si="1"/>
        <v>3123676.5</v>
      </c>
      <c r="J23" s="26">
        <v>867687916</v>
      </c>
      <c r="K23" s="29"/>
      <c r="N23" s="27"/>
    </row>
    <row r="24" spans="2:14" x14ac:dyDescent="0.25">
      <c r="B24" s="12">
        <v>18</v>
      </c>
      <c r="C24" s="8">
        <f t="shared" si="0"/>
        <v>558020.69999999995</v>
      </c>
      <c r="D24" s="24">
        <v>155005748</v>
      </c>
      <c r="E24" s="9" t="s">
        <v>23</v>
      </c>
      <c r="F24" s="8">
        <f t="shared" si="2"/>
        <v>0</v>
      </c>
      <c r="G24" s="25">
        <v>0</v>
      </c>
      <c r="H24" s="11"/>
      <c r="I24" s="8">
        <f t="shared" si="1"/>
        <v>2565676.5</v>
      </c>
      <c r="J24" s="26">
        <v>712687916.00000012</v>
      </c>
      <c r="K24" s="29"/>
      <c r="N24" s="27"/>
    </row>
    <row r="25" spans="2:14" x14ac:dyDescent="0.25">
      <c r="B25" s="12">
        <v>19</v>
      </c>
      <c r="C25" s="8">
        <f t="shared" si="0"/>
        <v>281500</v>
      </c>
      <c r="D25" s="24">
        <v>78194454</v>
      </c>
      <c r="E25" s="9" t="s">
        <v>23</v>
      </c>
      <c r="F25" s="8">
        <f t="shared" si="2"/>
        <v>0</v>
      </c>
      <c r="G25" s="25">
        <v>0</v>
      </c>
      <c r="H25" s="11"/>
      <c r="I25" s="8">
        <f t="shared" si="1"/>
        <v>2283676.2000000002</v>
      </c>
      <c r="J25" s="26">
        <v>634354504</v>
      </c>
      <c r="K25" s="29"/>
      <c r="N25" s="27"/>
    </row>
    <row r="26" spans="2:14" x14ac:dyDescent="0.25">
      <c r="B26" s="12">
        <v>20</v>
      </c>
      <c r="C26" s="8">
        <f t="shared" si="0"/>
        <v>212713.5</v>
      </c>
      <c r="D26" s="24">
        <v>59087070</v>
      </c>
      <c r="E26" s="9" t="s">
        <v>23</v>
      </c>
      <c r="F26" s="8">
        <f t="shared" si="2"/>
        <v>0</v>
      </c>
      <c r="G26" s="25">
        <v>0</v>
      </c>
      <c r="H26" s="11"/>
      <c r="I26" s="8">
        <f t="shared" si="1"/>
        <v>2001675.9</v>
      </c>
      <c r="J26" s="26">
        <v>556021092.00000012</v>
      </c>
      <c r="K26" s="29"/>
      <c r="N26" s="27"/>
    </row>
    <row r="27" spans="2:14" x14ac:dyDescent="0.25">
      <c r="B27" s="12">
        <v>21</v>
      </c>
      <c r="C27" s="8">
        <f t="shared" si="0"/>
        <v>433251.5</v>
      </c>
      <c r="D27" s="24">
        <v>120347627</v>
      </c>
      <c r="E27" s="9" t="s">
        <v>23</v>
      </c>
      <c r="F27" s="8">
        <f t="shared" si="2"/>
        <v>0</v>
      </c>
      <c r="G27" s="25">
        <v>0</v>
      </c>
      <c r="H27" s="9"/>
      <c r="I27" s="8">
        <f t="shared" si="1"/>
        <v>1579260.4</v>
      </c>
      <c r="J27" s="26">
        <v>438683457.00000012</v>
      </c>
      <c r="K27" s="29"/>
      <c r="N27" s="27"/>
    </row>
    <row r="28" spans="2:14" x14ac:dyDescent="0.25">
      <c r="B28" s="12">
        <v>22</v>
      </c>
      <c r="C28" s="8">
        <f t="shared" si="0"/>
        <v>443135.2</v>
      </c>
      <c r="D28" s="24">
        <v>123093117</v>
      </c>
      <c r="E28" s="9" t="s">
        <v>23</v>
      </c>
      <c r="F28" s="8">
        <f t="shared" si="2"/>
        <v>0</v>
      </c>
      <c r="G28" s="25">
        <v>0</v>
      </c>
      <c r="H28" s="9"/>
      <c r="I28" s="8">
        <f t="shared" si="1"/>
        <v>1158573</v>
      </c>
      <c r="J28" s="26">
        <v>321825822.00000012</v>
      </c>
      <c r="K28" s="29"/>
      <c r="N28" s="27"/>
    </row>
    <row r="29" spans="2:14" x14ac:dyDescent="0.25">
      <c r="B29" s="12">
        <v>23</v>
      </c>
      <c r="C29" s="8">
        <f t="shared" si="0"/>
        <v>401964.4</v>
      </c>
      <c r="D29" s="24">
        <v>111656790</v>
      </c>
      <c r="E29" s="9" t="s">
        <v>23</v>
      </c>
      <c r="F29" s="8">
        <f t="shared" si="2"/>
        <v>0</v>
      </c>
      <c r="G29" s="25">
        <v>0</v>
      </c>
      <c r="H29" s="11"/>
      <c r="I29" s="8">
        <f t="shared" si="1"/>
        <v>778872.4</v>
      </c>
      <c r="J29" s="26">
        <v>216353451.00000012</v>
      </c>
      <c r="K29" s="29"/>
      <c r="N29" s="27"/>
    </row>
    <row r="30" spans="2:14" x14ac:dyDescent="0.25">
      <c r="B30" s="12">
        <v>24</v>
      </c>
      <c r="C30" s="8">
        <f t="shared" si="0"/>
        <v>402243</v>
      </c>
      <c r="D30" s="24">
        <v>111734160</v>
      </c>
      <c r="E30" s="9" t="s">
        <v>23</v>
      </c>
      <c r="F30" s="8">
        <f t="shared" si="2"/>
        <v>0</v>
      </c>
      <c r="G30" s="25">
        <v>0</v>
      </c>
      <c r="H30" s="11"/>
      <c r="I30" s="8">
        <f t="shared" si="1"/>
        <v>390531.9</v>
      </c>
      <c r="J30" s="26">
        <v>108481080.0000001</v>
      </c>
      <c r="K30" s="29"/>
      <c r="M30" s="28"/>
      <c r="N30" s="27"/>
    </row>
    <row r="31" spans="2:14" x14ac:dyDescent="0.25">
      <c r="B31" s="12">
        <v>25</v>
      </c>
      <c r="C31" s="8">
        <f t="shared" si="0"/>
        <v>392675.2</v>
      </c>
      <c r="D31" s="24">
        <v>109076432</v>
      </c>
      <c r="E31" s="9" t="s">
        <v>23</v>
      </c>
      <c r="F31" s="8">
        <f t="shared" si="2"/>
        <v>0</v>
      </c>
      <c r="G31" s="25">
        <v>0</v>
      </c>
      <c r="H31" s="11"/>
      <c r="I31" s="8">
        <f t="shared" si="1"/>
        <v>0</v>
      </c>
      <c r="J31" s="26">
        <v>0</v>
      </c>
      <c r="K31" s="27"/>
      <c r="M31" s="28"/>
    </row>
    <row r="32" spans="2:14" x14ac:dyDescent="0.25">
      <c r="B32" s="12">
        <v>26</v>
      </c>
      <c r="C32" s="8">
        <f t="shared" si="0"/>
        <v>608.29999999999995</v>
      </c>
      <c r="D32" s="24">
        <v>168970</v>
      </c>
      <c r="E32" s="9" t="s">
        <v>23</v>
      </c>
      <c r="F32" s="8">
        <f t="shared" si="2"/>
        <v>0</v>
      </c>
      <c r="G32" s="25">
        <v>0</v>
      </c>
      <c r="H32" s="11"/>
      <c r="I32" s="8">
        <f t="shared" si="1"/>
        <v>3390013.7</v>
      </c>
      <c r="J32" s="26">
        <v>941670484.00000012</v>
      </c>
      <c r="K32" s="27"/>
      <c r="M32" s="28"/>
    </row>
    <row r="33" spans="2:13" x14ac:dyDescent="0.25">
      <c r="B33" s="12">
        <v>27</v>
      </c>
      <c r="C33" s="8">
        <f t="shared" si="0"/>
        <v>468982.6</v>
      </c>
      <c r="D33" s="24">
        <v>130272953</v>
      </c>
      <c r="E33" s="9" t="s">
        <v>23</v>
      </c>
      <c r="F33" s="8">
        <f t="shared" si="2"/>
        <v>3583.1</v>
      </c>
      <c r="G33" s="25">
        <v>995295.62399999995</v>
      </c>
      <c r="H33" s="11" t="s">
        <v>23</v>
      </c>
      <c r="I33" s="8">
        <f t="shared" si="1"/>
        <v>2922013.7</v>
      </c>
      <c r="J33" s="26">
        <v>811670484.00000012</v>
      </c>
      <c r="K33" s="27"/>
      <c r="M33" s="28"/>
    </row>
    <row r="34" spans="2:13" ht="15.75" thickBot="1" x14ac:dyDescent="0.3">
      <c r="B34" s="31">
        <v>28</v>
      </c>
      <c r="C34" s="32">
        <f t="shared" si="0"/>
        <v>557897.4</v>
      </c>
      <c r="D34" s="33">
        <v>154971487</v>
      </c>
      <c r="E34" s="34" t="s">
        <v>23</v>
      </c>
      <c r="F34" s="32">
        <f t="shared" si="2"/>
        <v>0</v>
      </c>
      <c r="G34" s="35">
        <v>0</v>
      </c>
      <c r="H34" s="36"/>
      <c r="I34" s="32">
        <f t="shared" si="1"/>
        <v>2364013.7000000002</v>
      </c>
      <c r="J34" s="37">
        <v>656670484.00000012</v>
      </c>
      <c r="K34" s="27"/>
    </row>
    <row r="35" spans="2:13" ht="15.75" thickBot="1" x14ac:dyDescent="0.3">
      <c r="B35" s="13"/>
      <c r="C35" s="14"/>
      <c r="D35" s="14"/>
      <c r="E35" s="15"/>
      <c r="F35" s="16"/>
      <c r="G35" s="16"/>
      <c r="H35" s="17"/>
      <c r="I35" s="14"/>
      <c r="J35" s="14"/>
    </row>
    <row r="36" spans="2:13" x14ac:dyDescent="0.25">
      <c r="B36" s="18" t="s">
        <v>2</v>
      </c>
      <c r="C36" s="51" t="s">
        <v>13</v>
      </c>
      <c r="D36" s="51"/>
      <c r="E36" s="51"/>
      <c r="F36" s="52"/>
      <c r="G36" s="52"/>
      <c r="H36" s="52"/>
      <c r="I36" s="52"/>
      <c r="J36" s="19"/>
    </row>
    <row r="37" spans="2:13" ht="24" customHeight="1" x14ac:dyDescent="0.25">
      <c r="B37" s="20" t="s">
        <v>3</v>
      </c>
      <c r="C37" s="59" t="s">
        <v>12</v>
      </c>
      <c r="D37" s="59"/>
      <c r="E37" s="59"/>
      <c r="F37" s="59"/>
      <c r="G37" s="59"/>
      <c r="H37" s="59"/>
      <c r="I37" s="59"/>
      <c r="J37" s="21"/>
    </row>
    <row r="38" spans="2:13" ht="22.5" customHeight="1" x14ac:dyDescent="0.25">
      <c r="B38" s="20" t="s">
        <v>4</v>
      </c>
      <c r="C38" s="59" t="s">
        <v>11</v>
      </c>
      <c r="D38" s="59"/>
      <c r="E38" s="59"/>
      <c r="F38" s="60"/>
      <c r="G38" s="60"/>
      <c r="H38" s="60"/>
      <c r="I38" s="60"/>
      <c r="J38" s="21"/>
    </row>
    <row r="39" spans="2:13" x14ac:dyDescent="0.25">
      <c r="B39" s="20" t="s">
        <v>5</v>
      </c>
      <c r="C39" s="59" t="s">
        <v>10</v>
      </c>
      <c r="D39" s="59"/>
      <c r="E39" s="59"/>
      <c r="F39" s="59"/>
      <c r="G39" s="59"/>
      <c r="H39" s="59"/>
      <c r="I39" s="59"/>
      <c r="J39" s="21"/>
    </row>
    <row r="40" spans="2:13" x14ac:dyDescent="0.25">
      <c r="B40" s="20" t="s">
        <v>6</v>
      </c>
      <c r="C40" s="59" t="s">
        <v>9</v>
      </c>
      <c r="D40" s="59"/>
      <c r="E40" s="59"/>
      <c r="F40" s="59"/>
      <c r="G40" s="59"/>
      <c r="H40" s="59"/>
      <c r="I40" s="59"/>
      <c r="J40" s="21"/>
    </row>
    <row r="41" spans="2:13" ht="23.25" customHeight="1" thickBot="1" x14ac:dyDescent="0.3">
      <c r="B41" s="22" t="s">
        <v>8</v>
      </c>
      <c r="C41" s="61" t="s">
        <v>7</v>
      </c>
      <c r="D41" s="62"/>
      <c r="E41" s="61"/>
      <c r="F41" s="61"/>
      <c r="G41" s="61"/>
      <c r="H41" s="61"/>
      <c r="I41" s="61"/>
      <c r="J41" s="23"/>
    </row>
  </sheetData>
  <mergeCells count="11">
    <mergeCell ref="C37:I37"/>
    <mergeCell ref="C38:I38"/>
    <mergeCell ref="C39:I39"/>
    <mergeCell ref="C40:I40"/>
    <mergeCell ref="C41:I41"/>
    <mergeCell ref="C36:I36"/>
    <mergeCell ref="D3:J3"/>
    <mergeCell ref="B5:B6"/>
    <mergeCell ref="C5:E5"/>
    <mergeCell ref="F5:H5"/>
    <mergeCell ref="I5:J5"/>
  </mergeCells>
  <pageMargins left="0.7" right="0.7" top="0.75" bottom="0.75" header="0.3" footer="0.3"/>
  <pageSetup paperSize="9" orientation="portrait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63C804-82A4-49AC-BA19-8106B4A28ABF}">
  <dimension ref="B3:N44"/>
  <sheetViews>
    <sheetView topLeftCell="A13" workbookViewId="0">
      <selection activeCell="M1" sqref="M1"/>
    </sheetView>
  </sheetViews>
  <sheetFormatPr defaultRowHeight="15" x14ac:dyDescent="0.25"/>
  <cols>
    <col min="2" max="2" width="12.42578125" customWidth="1"/>
    <col min="3" max="3" width="17.140625" customWidth="1"/>
    <col min="4" max="4" width="11.42578125" customWidth="1"/>
    <col min="5" max="5" width="21" customWidth="1"/>
    <col min="6" max="6" width="13.85546875" customWidth="1"/>
    <col min="7" max="7" width="17.7109375" customWidth="1"/>
    <col min="8" max="8" width="21.42578125" customWidth="1"/>
    <col min="9" max="10" width="15.85546875" customWidth="1"/>
    <col min="11" max="11" width="11.42578125" customWidth="1"/>
    <col min="12" max="12" width="12.7109375" customWidth="1"/>
    <col min="13" max="13" width="14.7109375" customWidth="1"/>
    <col min="14" max="14" width="11.140625" customWidth="1"/>
  </cols>
  <sheetData>
    <row r="3" spans="2:14" ht="54" customHeight="1" x14ac:dyDescent="0.25">
      <c r="D3" s="53" t="s">
        <v>45</v>
      </c>
      <c r="E3" s="53"/>
      <c r="F3" s="53"/>
      <c r="G3" s="53"/>
      <c r="H3" s="53"/>
      <c r="I3" s="53"/>
      <c r="J3" s="53"/>
    </row>
    <row r="4" spans="2:14" ht="27" thickBot="1" x14ac:dyDescent="0.45">
      <c r="D4" s="1"/>
      <c r="E4" s="2"/>
      <c r="F4" s="2"/>
      <c r="G4" s="2"/>
      <c r="H4" s="2"/>
      <c r="I4" s="2"/>
      <c r="J4" s="2"/>
    </row>
    <row r="5" spans="2:14" x14ac:dyDescent="0.25">
      <c r="B5" s="54" t="s">
        <v>19</v>
      </c>
      <c r="C5" s="56" t="s">
        <v>18</v>
      </c>
      <c r="D5" s="56"/>
      <c r="E5" s="56"/>
      <c r="F5" s="57" t="s">
        <v>17</v>
      </c>
      <c r="G5" s="57"/>
      <c r="H5" s="57"/>
      <c r="I5" s="56" t="s">
        <v>16</v>
      </c>
      <c r="J5" s="58"/>
    </row>
    <row r="6" spans="2:14" ht="26.25" thickBot="1" x14ac:dyDescent="0.3">
      <c r="B6" s="55"/>
      <c r="C6" s="3" t="s">
        <v>0</v>
      </c>
      <c r="D6" s="3" t="s">
        <v>1</v>
      </c>
      <c r="E6" s="4" t="s">
        <v>15</v>
      </c>
      <c r="F6" s="5" t="s">
        <v>0</v>
      </c>
      <c r="G6" s="5" t="s">
        <v>1</v>
      </c>
      <c r="H6" s="30" t="s">
        <v>14</v>
      </c>
      <c r="I6" s="3" t="s">
        <v>0</v>
      </c>
      <c r="J6" s="6" t="s">
        <v>1</v>
      </c>
    </row>
    <row r="7" spans="2:14" x14ac:dyDescent="0.25">
      <c r="B7" s="7">
        <v>1</v>
      </c>
      <c r="C7" s="8">
        <f t="shared" ref="C7:C37" si="0">+ROUND(D7*3.6/1000,1)</f>
        <v>0</v>
      </c>
      <c r="D7" s="24">
        <v>0</v>
      </c>
      <c r="E7" s="9" t="s">
        <v>23</v>
      </c>
      <c r="F7" s="10">
        <f>+ROUND(G7*3.6/1000,1)</f>
        <v>0</v>
      </c>
      <c r="G7" s="25">
        <v>0</v>
      </c>
      <c r="H7" s="11"/>
      <c r="I7" s="8">
        <f t="shared" ref="I7:I37" si="1">+ROUND(J7*3.6/1000,1)</f>
        <v>0</v>
      </c>
      <c r="J7" s="26">
        <v>0</v>
      </c>
      <c r="M7" s="27"/>
    </row>
    <row r="8" spans="2:14" x14ac:dyDescent="0.25">
      <c r="B8" s="12">
        <v>2</v>
      </c>
      <c r="C8" s="8">
        <f t="shared" si="0"/>
        <v>0</v>
      </c>
      <c r="D8" s="24">
        <v>0</v>
      </c>
      <c r="E8" s="9" t="s">
        <v>23</v>
      </c>
      <c r="F8" s="10">
        <f>+ROUND(G8*3.6/1000,1)</f>
        <v>0</v>
      </c>
      <c r="G8" s="25">
        <v>0</v>
      </c>
      <c r="H8" s="11"/>
      <c r="I8" s="8">
        <f t="shared" si="1"/>
        <v>0</v>
      </c>
      <c r="J8" s="26">
        <v>0</v>
      </c>
      <c r="M8" s="27"/>
      <c r="N8" s="27"/>
    </row>
    <row r="9" spans="2:14" x14ac:dyDescent="0.25">
      <c r="B9" s="12">
        <v>3</v>
      </c>
      <c r="C9" s="8">
        <f t="shared" si="0"/>
        <v>0</v>
      </c>
      <c r="D9" s="24">
        <v>0</v>
      </c>
      <c r="E9" s="9" t="s">
        <v>23</v>
      </c>
      <c r="F9" s="10">
        <f t="shared" ref="F9:F36" si="2">+ROUND(G9*3.6/1000,1)</f>
        <v>0</v>
      </c>
      <c r="G9" s="25">
        <v>0</v>
      </c>
      <c r="H9" s="11"/>
      <c r="I9" s="8">
        <f t="shared" si="1"/>
        <v>0</v>
      </c>
      <c r="J9" s="26">
        <v>0</v>
      </c>
      <c r="M9" s="27"/>
      <c r="N9" s="27"/>
    </row>
    <row r="10" spans="2:14" x14ac:dyDescent="0.25">
      <c r="B10" s="12">
        <v>4</v>
      </c>
      <c r="C10" s="8">
        <f t="shared" si="0"/>
        <v>0</v>
      </c>
      <c r="D10" s="24">
        <v>0</v>
      </c>
      <c r="E10" s="9" t="s">
        <v>23</v>
      </c>
      <c r="F10" s="10">
        <f t="shared" si="2"/>
        <v>0</v>
      </c>
      <c r="G10" s="24">
        <v>0</v>
      </c>
      <c r="H10" s="9"/>
      <c r="I10" s="8">
        <f t="shared" si="1"/>
        <v>109451.5</v>
      </c>
      <c r="J10" s="26">
        <v>30403205</v>
      </c>
      <c r="M10" s="27"/>
      <c r="N10" s="27"/>
    </row>
    <row r="11" spans="2:14" x14ac:dyDescent="0.25">
      <c r="B11" s="12">
        <v>5</v>
      </c>
      <c r="C11" s="8">
        <f t="shared" si="0"/>
        <v>112509.6</v>
      </c>
      <c r="D11" s="24">
        <v>31252672</v>
      </c>
      <c r="E11" s="9" t="s">
        <v>23</v>
      </c>
      <c r="F11" s="10">
        <f t="shared" si="2"/>
        <v>0</v>
      </c>
      <c r="G11" s="25">
        <v>0</v>
      </c>
      <c r="H11" s="11"/>
      <c r="I11" s="8">
        <f t="shared" si="1"/>
        <v>3603027.8</v>
      </c>
      <c r="J11" s="26">
        <v>1000841061</v>
      </c>
      <c r="M11" s="27"/>
      <c r="N11" s="27"/>
    </row>
    <row r="12" spans="2:14" x14ac:dyDescent="0.25">
      <c r="B12" s="12">
        <v>6</v>
      </c>
      <c r="C12" s="8">
        <f t="shared" si="0"/>
        <v>287499.90000000002</v>
      </c>
      <c r="D12" s="24">
        <v>79861073</v>
      </c>
      <c r="E12" s="9" t="s">
        <v>23</v>
      </c>
      <c r="F12" s="10">
        <f t="shared" si="2"/>
        <v>3631074.9</v>
      </c>
      <c r="G12" s="25">
        <v>1008631912</v>
      </c>
      <c r="H12" s="9" t="s">
        <v>23</v>
      </c>
      <c r="I12" s="8">
        <f t="shared" si="1"/>
        <v>3315027.8</v>
      </c>
      <c r="J12" s="26">
        <v>920841061.00000012</v>
      </c>
      <c r="M12" s="27"/>
      <c r="N12" s="27"/>
    </row>
    <row r="13" spans="2:14" x14ac:dyDescent="0.25">
      <c r="B13" s="12">
        <v>7</v>
      </c>
      <c r="C13" s="8">
        <f t="shared" si="0"/>
        <v>558447.1</v>
      </c>
      <c r="D13" s="24">
        <v>155124199</v>
      </c>
      <c r="E13" s="9" t="s">
        <v>23</v>
      </c>
      <c r="F13" s="10">
        <f t="shared" si="2"/>
        <v>0</v>
      </c>
      <c r="G13" s="25">
        <v>0</v>
      </c>
      <c r="H13" s="11"/>
      <c r="I13" s="8">
        <f t="shared" si="1"/>
        <v>2757027.8</v>
      </c>
      <c r="J13" s="26">
        <v>765841061.00000012</v>
      </c>
      <c r="M13" s="27"/>
      <c r="N13" s="27"/>
    </row>
    <row r="14" spans="2:14" x14ac:dyDescent="0.25">
      <c r="B14" s="12">
        <v>8</v>
      </c>
      <c r="C14" s="8">
        <f t="shared" si="0"/>
        <v>406548.7</v>
      </c>
      <c r="D14" s="24">
        <v>112930192</v>
      </c>
      <c r="E14" s="9" t="s">
        <v>23</v>
      </c>
      <c r="F14" s="10">
        <f t="shared" si="2"/>
        <v>0</v>
      </c>
      <c r="G14" s="25">
        <v>0</v>
      </c>
      <c r="H14" s="11"/>
      <c r="I14" s="8">
        <f t="shared" si="1"/>
        <v>2349927.4</v>
      </c>
      <c r="J14" s="26">
        <v>652757602</v>
      </c>
      <c r="K14" s="27"/>
      <c r="M14" s="27"/>
      <c r="N14" s="27"/>
    </row>
    <row r="15" spans="2:14" x14ac:dyDescent="0.25">
      <c r="B15" s="12">
        <v>9</v>
      </c>
      <c r="C15" s="8">
        <f t="shared" si="0"/>
        <v>407424.8</v>
      </c>
      <c r="D15" s="24">
        <v>113173562</v>
      </c>
      <c r="E15" s="9" t="s">
        <v>23</v>
      </c>
      <c r="F15" s="10">
        <f t="shared" si="2"/>
        <v>0</v>
      </c>
      <c r="G15" s="25">
        <v>0</v>
      </c>
      <c r="H15" s="11"/>
      <c r="I15" s="8">
        <f t="shared" si="1"/>
        <v>1942826.9</v>
      </c>
      <c r="J15" s="26">
        <v>539674143</v>
      </c>
      <c r="K15" s="27"/>
      <c r="M15" s="27"/>
      <c r="N15" s="27"/>
    </row>
    <row r="16" spans="2:14" x14ac:dyDescent="0.25">
      <c r="B16" s="12">
        <v>10</v>
      </c>
      <c r="C16" s="8">
        <f t="shared" si="0"/>
        <v>506559.4</v>
      </c>
      <c r="D16" s="24">
        <v>140710950</v>
      </c>
      <c r="E16" s="9" t="s">
        <v>23</v>
      </c>
      <c r="F16" s="10">
        <f t="shared" si="2"/>
        <v>0</v>
      </c>
      <c r="G16" s="25">
        <v>0</v>
      </c>
      <c r="H16" s="11"/>
      <c r="I16" s="8">
        <f t="shared" si="1"/>
        <v>1435635</v>
      </c>
      <c r="J16" s="26">
        <v>398787492.00000006</v>
      </c>
      <c r="K16" s="27"/>
      <c r="M16" s="27"/>
      <c r="N16" s="27"/>
    </row>
    <row r="17" spans="2:14" x14ac:dyDescent="0.25">
      <c r="B17" s="12">
        <v>11</v>
      </c>
      <c r="C17" s="8">
        <f t="shared" si="0"/>
        <v>507599.4</v>
      </c>
      <c r="D17" s="24">
        <v>140999837</v>
      </c>
      <c r="E17" s="9" t="s">
        <v>23</v>
      </c>
      <c r="F17" s="10">
        <f t="shared" si="2"/>
        <v>0</v>
      </c>
      <c r="G17" s="25">
        <v>0</v>
      </c>
      <c r="H17" s="11"/>
      <c r="I17" s="8">
        <f t="shared" si="1"/>
        <v>928443</v>
      </c>
      <c r="J17" s="26">
        <v>257900841.00000003</v>
      </c>
      <c r="K17" s="27"/>
      <c r="N17" s="27"/>
    </row>
    <row r="18" spans="2:14" x14ac:dyDescent="0.25">
      <c r="B18" s="12">
        <v>12</v>
      </c>
      <c r="C18" s="8">
        <f t="shared" si="0"/>
        <v>465102.2</v>
      </c>
      <c r="D18" s="24">
        <v>129195046</v>
      </c>
      <c r="E18" s="9" t="s">
        <v>23</v>
      </c>
      <c r="F18" s="10">
        <f t="shared" si="2"/>
        <v>0</v>
      </c>
      <c r="G18" s="25">
        <v>0</v>
      </c>
      <c r="H18" s="11"/>
      <c r="I18" s="8">
        <f t="shared" si="1"/>
        <v>462725.2</v>
      </c>
      <c r="J18" s="26">
        <v>128534774.99999999</v>
      </c>
      <c r="K18" s="27"/>
      <c r="N18" s="27"/>
    </row>
    <row r="19" spans="2:14" x14ac:dyDescent="0.25">
      <c r="B19" s="12">
        <v>13</v>
      </c>
      <c r="C19" s="8">
        <f t="shared" si="0"/>
        <v>466072.9</v>
      </c>
      <c r="D19" s="24">
        <v>129464689</v>
      </c>
      <c r="E19" s="9" t="s">
        <v>23</v>
      </c>
      <c r="F19" s="10">
        <f t="shared" si="2"/>
        <v>0</v>
      </c>
      <c r="G19" s="25">
        <v>0</v>
      </c>
      <c r="H19" s="11"/>
      <c r="I19" s="8">
        <f t="shared" si="1"/>
        <v>3658578.3</v>
      </c>
      <c r="J19" s="26">
        <v>1016271748</v>
      </c>
      <c r="K19" s="27"/>
      <c r="N19" s="27"/>
    </row>
    <row r="20" spans="2:14" x14ac:dyDescent="0.25">
      <c r="B20" s="12">
        <v>14</v>
      </c>
      <c r="C20" s="8">
        <f t="shared" si="0"/>
        <v>377427</v>
      </c>
      <c r="D20" s="24">
        <v>104840828</v>
      </c>
      <c r="E20" s="9" t="s">
        <v>23</v>
      </c>
      <c r="F20" s="10">
        <f t="shared" si="2"/>
        <v>3687011.3</v>
      </c>
      <c r="G20" s="25">
        <v>1024169809</v>
      </c>
      <c r="H20" s="9" t="s">
        <v>23</v>
      </c>
      <c r="I20" s="8">
        <f t="shared" si="1"/>
        <v>3280578.3</v>
      </c>
      <c r="J20" s="26">
        <v>911271748</v>
      </c>
      <c r="K20" s="27"/>
      <c r="N20" s="27"/>
    </row>
    <row r="21" spans="2:14" x14ac:dyDescent="0.25">
      <c r="B21" s="12">
        <v>15</v>
      </c>
      <c r="C21" s="8">
        <f t="shared" si="0"/>
        <v>558407</v>
      </c>
      <c r="D21" s="24">
        <v>155113056</v>
      </c>
      <c r="E21" s="9" t="s">
        <v>23</v>
      </c>
      <c r="F21" s="10">
        <f t="shared" si="2"/>
        <v>0</v>
      </c>
      <c r="G21" s="25">
        <v>0</v>
      </c>
      <c r="H21" s="11"/>
      <c r="I21" s="8">
        <f t="shared" si="1"/>
        <v>2722578.3</v>
      </c>
      <c r="J21" s="26">
        <v>756271747.99999988</v>
      </c>
      <c r="K21" s="27"/>
      <c r="N21" s="27"/>
    </row>
    <row r="22" spans="2:14" x14ac:dyDescent="0.25">
      <c r="B22" s="12">
        <v>16</v>
      </c>
      <c r="C22" s="8">
        <f t="shared" si="0"/>
        <v>386730.2</v>
      </c>
      <c r="D22" s="24">
        <v>107425058</v>
      </c>
      <c r="E22" s="9" t="s">
        <v>23</v>
      </c>
      <c r="F22" s="10">
        <f t="shared" si="2"/>
        <v>0</v>
      </c>
      <c r="G22" s="25">
        <v>0</v>
      </c>
      <c r="H22" s="11"/>
      <c r="I22" s="8">
        <f t="shared" si="1"/>
        <v>2335340.7000000002</v>
      </c>
      <c r="J22" s="26">
        <v>648705748</v>
      </c>
      <c r="K22" s="27"/>
      <c r="N22" s="27"/>
    </row>
    <row r="23" spans="2:14" x14ac:dyDescent="0.25">
      <c r="B23" s="12">
        <v>17</v>
      </c>
      <c r="C23" s="8">
        <f t="shared" si="0"/>
        <v>387531.2</v>
      </c>
      <c r="D23" s="24">
        <v>107647548</v>
      </c>
      <c r="E23" s="9" t="s">
        <v>23</v>
      </c>
      <c r="F23" s="10">
        <f t="shared" si="2"/>
        <v>0</v>
      </c>
      <c r="G23" s="25">
        <v>0</v>
      </c>
      <c r="H23" s="11"/>
      <c r="I23" s="8">
        <f t="shared" si="1"/>
        <v>1948103.1</v>
      </c>
      <c r="J23" s="26">
        <v>541139748.00000012</v>
      </c>
      <c r="K23" s="27"/>
      <c r="N23" s="27"/>
    </row>
    <row r="24" spans="2:14" x14ac:dyDescent="0.25">
      <c r="B24" s="12">
        <v>18</v>
      </c>
      <c r="C24" s="8">
        <f t="shared" si="0"/>
        <v>386760.4</v>
      </c>
      <c r="D24" s="24">
        <v>107433455</v>
      </c>
      <c r="E24" s="9" t="s">
        <v>23</v>
      </c>
      <c r="F24" s="10">
        <f t="shared" si="2"/>
        <v>0</v>
      </c>
      <c r="G24" s="25">
        <v>0</v>
      </c>
      <c r="H24" s="11"/>
      <c r="I24" s="8">
        <f t="shared" si="1"/>
        <v>1560865.5</v>
      </c>
      <c r="J24" s="26">
        <v>433573748.00000006</v>
      </c>
      <c r="K24" s="27"/>
      <c r="N24" s="27"/>
    </row>
    <row r="25" spans="2:14" x14ac:dyDescent="0.25">
      <c r="B25" s="12">
        <v>19</v>
      </c>
      <c r="C25" s="8">
        <f t="shared" si="0"/>
        <v>387340.7</v>
      </c>
      <c r="D25" s="24">
        <v>107594631</v>
      </c>
      <c r="E25" s="9" t="s">
        <v>23</v>
      </c>
      <c r="F25" s="10">
        <f t="shared" si="2"/>
        <v>0</v>
      </c>
      <c r="G25" s="25">
        <v>0</v>
      </c>
      <c r="H25" s="11"/>
      <c r="I25" s="8">
        <f t="shared" si="1"/>
        <v>1173627.8999999999</v>
      </c>
      <c r="J25" s="26">
        <v>326007748.00000006</v>
      </c>
      <c r="K25" s="27"/>
      <c r="N25" s="27"/>
    </row>
    <row r="26" spans="2:14" x14ac:dyDescent="0.25">
      <c r="B26" s="12">
        <v>20</v>
      </c>
      <c r="C26" s="8">
        <f t="shared" si="0"/>
        <v>387251.6</v>
      </c>
      <c r="D26" s="24">
        <v>107569875</v>
      </c>
      <c r="E26" s="9" t="s">
        <v>23</v>
      </c>
      <c r="F26" s="10">
        <f t="shared" si="2"/>
        <v>0</v>
      </c>
      <c r="G26" s="25">
        <v>0</v>
      </c>
      <c r="H26" s="11"/>
      <c r="I26" s="8">
        <f t="shared" si="1"/>
        <v>786390.3</v>
      </c>
      <c r="J26" s="26">
        <v>218441748.00000006</v>
      </c>
      <c r="K26" s="27"/>
      <c r="N26" s="27"/>
    </row>
    <row r="27" spans="2:14" x14ac:dyDescent="0.25">
      <c r="B27" s="12">
        <v>21</v>
      </c>
      <c r="C27" s="8">
        <f t="shared" si="0"/>
        <v>345958.40000000002</v>
      </c>
      <c r="D27" s="24">
        <v>96099544</v>
      </c>
      <c r="E27" s="9" t="s">
        <v>23</v>
      </c>
      <c r="F27" s="10">
        <f t="shared" si="2"/>
        <v>0</v>
      </c>
      <c r="G27" s="25">
        <v>0</v>
      </c>
      <c r="H27" s="9"/>
      <c r="I27" s="8">
        <f t="shared" si="1"/>
        <v>440034.2</v>
      </c>
      <c r="J27" s="26">
        <v>122231711.00000004</v>
      </c>
      <c r="K27" s="27"/>
      <c r="N27" s="27"/>
    </row>
    <row r="28" spans="2:14" x14ac:dyDescent="0.25">
      <c r="B28" s="12">
        <v>22</v>
      </c>
      <c r="C28" s="8">
        <f t="shared" si="0"/>
        <v>443237.3</v>
      </c>
      <c r="D28" s="24">
        <v>123121473</v>
      </c>
      <c r="E28" s="9" t="s">
        <v>23</v>
      </c>
      <c r="F28" s="10">
        <f t="shared" si="2"/>
        <v>0</v>
      </c>
      <c r="G28" s="25">
        <v>0</v>
      </c>
      <c r="H28" s="9"/>
      <c r="I28" s="8">
        <f t="shared" si="1"/>
        <v>3676766</v>
      </c>
      <c r="J28" s="26">
        <v>1021323886</v>
      </c>
      <c r="K28" s="27"/>
      <c r="N28" s="27"/>
    </row>
    <row r="29" spans="2:14" x14ac:dyDescent="0.25">
      <c r="B29" s="12">
        <v>23</v>
      </c>
      <c r="C29" s="8">
        <f t="shared" si="0"/>
        <v>467494.2</v>
      </c>
      <c r="D29" s="24">
        <v>129859494</v>
      </c>
      <c r="E29" s="9" t="s">
        <v>23</v>
      </c>
      <c r="F29" s="10">
        <f t="shared" si="2"/>
        <v>3705325.4</v>
      </c>
      <c r="G29" s="25">
        <v>1029257048</v>
      </c>
      <c r="H29" s="9" t="s">
        <v>23</v>
      </c>
      <c r="I29" s="8">
        <f t="shared" si="1"/>
        <v>3208766</v>
      </c>
      <c r="J29" s="26">
        <v>891323886</v>
      </c>
      <c r="K29" s="27"/>
      <c r="N29" s="27"/>
    </row>
    <row r="30" spans="2:14" x14ac:dyDescent="0.25">
      <c r="B30" s="12">
        <v>24</v>
      </c>
      <c r="C30" s="8">
        <f t="shared" si="0"/>
        <v>558370.4</v>
      </c>
      <c r="D30" s="24">
        <v>155102887</v>
      </c>
      <c r="E30" s="9" t="s">
        <v>23</v>
      </c>
      <c r="F30" s="10">
        <f t="shared" si="2"/>
        <v>0</v>
      </c>
      <c r="G30" s="25">
        <v>0</v>
      </c>
      <c r="H30" s="11"/>
      <c r="I30" s="8">
        <f t="shared" si="1"/>
        <v>2650766</v>
      </c>
      <c r="J30" s="26">
        <v>736323885.99999988</v>
      </c>
      <c r="K30" s="27"/>
      <c r="L30" s="29"/>
      <c r="M30" s="28"/>
      <c r="N30" s="27"/>
    </row>
    <row r="31" spans="2:14" x14ac:dyDescent="0.25">
      <c r="B31" s="12">
        <v>25</v>
      </c>
      <c r="C31" s="8">
        <f t="shared" si="0"/>
        <v>455343.3</v>
      </c>
      <c r="D31" s="24">
        <v>126484242</v>
      </c>
      <c r="E31" s="9" t="s">
        <v>23</v>
      </c>
      <c r="F31" s="10">
        <f t="shared" si="2"/>
        <v>0</v>
      </c>
      <c r="G31" s="25">
        <v>0</v>
      </c>
      <c r="H31" s="11"/>
      <c r="I31" s="8">
        <f t="shared" si="1"/>
        <v>2194925.7999999998</v>
      </c>
      <c r="J31" s="26">
        <v>609701622</v>
      </c>
      <c r="K31" s="27"/>
      <c r="M31" s="28"/>
    </row>
    <row r="32" spans="2:14" x14ac:dyDescent="0.25">
      <c r="B32" s="12">
        <v>26</v>
      </c>
      <c r="C32" s="8">
        <f t="shared" si="0"/>
        <v>456090.7</v>
      </c>
      <c r="D32" s="24">
        <v>126691866</v>
      </c>
      <c r="E32" s="9" t="s">
        <v>23</v>
      </c>
      <c r="F32" s="10">
        <f t="shared" si="2"/>
        <v>0</v>
      </c>
      <c r="G32" s="25">
        <v>0</v>
      </c>
      <c r="H32" s="11"/>
      <c r="I32" s="8">
        <f t="shared" si="1"/>
        <v>1739085.7</v>
      </c>
      <c r="J32" s="26">
        <v>483079358.00000006</v>
      </c>
      <c r="K32" s="27"/>
      <c r="M32" s="28"/>
    </row>
    <row r="33" spans="2:13" x14ac:dyDescent="0.25">
      <c r="B33" s="12">
        <v>27</v>
      </c>
      <c r="C33" s="8">
        <f t="shared" si="0"/>
        <v>455315.6</v>
      </c>
      <c r="D33" s="24">
        <v>126476560</v>
      </c>
      <c r="E33" s="9" t="s">
        <v>23</v>
      </c>
      <c r="F33" s="10">
        <f t="shared" si="2"/>
        <v>0</v>
      </c>
      <c r="G33" s="25">
        <v>0</v>
      </c>
      <c r="H33" s="11"/>
      <c r="I33" s="8">
        <f t="shared" si="1"/>
        <v>1283245.5</v>
      </c>
      <c r="J33" s="26">
        <v>356457094</v>
      </c>
      <c r="K33" s="27"/>
      <c r="M33" s="28"/>
    </row>
    <row r="34" spans="2:13" x14ac:dyDescent="0.25">
      <c r="B34" s="12">
        <v>28</v>
      </c>
      <c r="C34" s="8">
        <f t="shared" si="0"/>
        <v>455298.8</v>
      </c>
      <c r="D34" s="24">
        <v>126471896</v>
      </c>
      <c r="E34" s="9" t="s">
        <v>23</v>
      </c>
      <c r="F34" s="10">
        <f t="shared" si="2"/>
        <v>0</v>
      </c>
      <c r="G34" s="25">
        <v>0</v>
      </c>
      <c r="H34" s="11"/>
      <c r="I34" s="8">
        <f t="shared" si="1"/>
        <v>828143</v>
      </c>
      <c r="J34" s="26">
        <v>230039724</v>
      </c>
      <c r="K34" s="27"/>
    </row>
    <row r="35" spans="2:13" x14ac:dyDescent="0.25">
      <c r="B35" s="12">
        <v>29</v>
      </c>
      <c r="C35" s="8">
        <f t="shared" si="0"/>
        <v>415066.8</v>
      </c>
      <c r="D35" s="24">
        <v>115296347</v>
      </c>
      <c r="E35" s="9" t="s">
        <v>23</v>
      </c>
      <c r="F35" s="10">
        <f t="shared" si="2"/>
        <v>0</v>
      </c>
      <c r="G35" s="25">
        <v>0</v>
      </c>
      <c r="H35" s="11"/>
      <c r="I35" s="8">
        <f t="shared" si="1"/>
        <v>412575.2</v>
      </c>
      <c r="J35" s="26">
        <v>114604217.00000003</v>
      </c>
      <c r="K35" s="27"/>
    </row>
    <row r="36" spans="2:13" x14ac:dyDescent="0.25">
      <c r="B36" s="12">
        <v>30</v>
      </c>
      <c r="C36" s="8">
        <f t="shared" si="0"/>
        <v>415422.5</v>
      </c>
      <c r="D36" s="24">
        <v>115395146</v>
      </c>
      <c r="E36" s="9" t="s">
        <v>23</v>
      </c>
      <c r="F36" s="10">
        <f t="shared" si="2"/>
        <v>0</v>
      </c>
      <c r="G36" s="47">
        <v>0</v>
      </c>
      <c r="I36" s="8">
        <f t="shared" si="1"/>
        <v>3650218</v>
      </c>
      <c r="J36" s="26">
        <v>1013949435</v>
      </c>
      <c r="K36" s="27"/>
    </row>
    <row r="37" spans="2:13" ht="15.75" thickBot="1" x14ac:dyDescent="0.3">
      <c r="B37" s="31">
        <v>31</v>
      </c>
      <c r="C37" s="32">
        <f t="shared" si="0"/>
        <v>558262.6</v>
      </c>
      <c r="D37" s="33">
        <v>155072937</v>
      </c>
      <c r="E37" s="34" t="s">
        <v>23</v>
      </c>
      <c r="F37" s="39">
        <f>+ROUND(G37*3.6/1000,1)</f>
        <v>3791818.3</v>
      </c>
      <c r="G37" s="35">
        <v>1053282872.9999999</v>
      </c>
      <c r="H37" s="36" t="s">
        <v>23</v>
      </c>
      <c r="I37" s="32">
        <f t="shared" si="1"/>
        <v>3092218</v>
      </c>
      <c r="J37" s="37">
        <v>858949435</v>
      </c>
      <c r="K37" s="27"/>
    </row>
    <row r="38" spans="2:13" ht="15.75" thickBot="1" x14ac:dyDescent="0.3">
      <c r="B38" s="13"/>
      <c r="C38" s="14"/>
      <c r="D38" s="14"/>
      <c r="E38" s="15"/>
      <c r="F38" s="16"/>
      <c r="G38" s="16"/>
      <c r="H38" s="17"/>
      <c r="I38" s="14"/>
      <c r="J38" s="14"/>
    </row>
    <row r="39" spans="2:13" x14ac:dyDescent="0.25">
      <c r="B39" s="18" t="s">
        <v>2</v>
      </c>
      <c r="C39" s="51" t="s">
        <v>13</v>
      </c>
      <c r="D39" s="51"/>
      <c r="E39" s="51"/>
      <c r="F39" s="52"/>
      <c r="G39" s="52"/>
      <c r="H39" s="52"/>
      <c r="I39" s="52"/>
      <c r="J39" s="19"/>
    </row>
    <row r="40" spans="2:13" ht="24" customHeight="1" x14ac:dyDescent="0.25">
      <c r="B40" s="20" t="s">
        <v>3</v>
      </c>
      <c r="C40" s="59" t="s">
        <v>12</v>
      </c>
      <c r="D40" s="59"/>
      <c r="E40" s="59"/>
      <c r="F40" s="59"/>
      <c r="G40" s="59"/>
      <c r="H40" s="59"/>
      <c r="I40" s="59"/>
      <c r="J40" s="21"/>
    </row>
    <row r="41" spans="2:13" ht="22.5" customHeight="1" x14ac:dyDescent="0.25">
      <c r="B41" s="20" t="s">
        <v>4</v>
      </c>
      <c r="C41" s="59" t="s">
        <v>11</v>
      </c>
      <c r="D41" s="59"/>
      <c r="E41" s="59"/>
      <c r="F41" s="60"/>
      <c r="G41" s="60"/>
      <c r="H41" s="60"/>
      <c r="I41" s="60"/>
      <c r="J41" s="21"/>
    </row>
    <row r="42" spans="2:13" x14ac:dyDescent="0.25">
      <c r="B42" s="20" t="s">
        <v>5</v>
      </c>
      <c r="C42" s="59" t="s">
        <v>10</v>
      </c>
      <c r="D42" s="59"/>
      <c r="E42" s="59"/>
      <c r="F42" s="59"/>
      <c r="G42" s="59"/>
      <c r="H42" s="59"/>
      <c r="I42" s="59"/>
      <c r="J42" s="21"/>
    </row>
    <row r="43" spans="2:13" x14ac:dyDescent="0.25">
      <c r="B43" s="20" t="s">
        <v>6</v>
      </c>
      <c r="C43" s="59" t="s">
        <v>9</v>
      </c>
      <c r="D43" s="59"/>
      <c r="E43" s="59"/>
      <c r="F43" s="59"/>
      <c r="G43" s="59"/>
      <c r="H43" s="59"/>
      <c r="I43" s="59"/>
      <c r="J43" s="21"/>
    </row>
    <row r="44" spans="2:13" ht="23.25" customHeight="1" thickBot="1" x14ac:dyDescent="0.3">
      <c r="B44" s="22" t="s">
        <v>8</v>
      </c>
      <c r="C44" s="61" t="s">
        <v>7</v>
      </c>
      <c r="D44" s="62"/>
      <c r="E44" s="61"/>
      <c r="F44" s="61"/>
      <c r="G44" s="61"/>
      <c r="H44" s="61"/>
      <c r="I44" s="61"/>
      <c r="J44" s="23"/>
    </row>
  </sheetData>
  <mergeCells count="11">
    <mergeCell ref="C40:I40"/>
    <mergeCell ref="C41:I41"/>
    <mergeCell ref="C42:I42"/>
    <mergeCell ref="C43:I43"/>
    <mergeCell ref="C44:I44"/>
    <mergeCell ref="C39:I39"/>
    <mergeCell ref="D3:J3"/>
    <mergeCell ref="B5:B6"/>
    <mergeCell ref="C5:E5"/>
    <mergeCell ref="F5:H5"/>
    <mergeCell ref="I5:J5"/>
  </mergeCells>
  <pageMargins left="0.7" right="0.7" top="0.75" bottom="0.75" header="0.3" footer="0.3"/>
  <pageSetup paperSize="9" orientation="portrait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2B025D-F4E1-4CFB-9AB6-6DDA66B3CFD5}">
  <dimension ref="B3:N44"/>
  <sheetViews>
    <sheetView workbookViewId="0">
      <selection activeCell="M1" sqref="M1"/>
    </sheetView>
  </sheetViews>
  <sheetFormatPr defaultRowHeight="15" x14ac:dyDescent="0.25"/>
  <cols>
    <col min="2" max="2" width="12.42578125" customWidth="1"/>
    <col min="3" max="3" width="17.140625" customWidth="1"/>
    <col min="4" max="4" width="11.42578125" customWidth="1"/>
    <col min="5" max="5" width="21" customWidth="1"/>
    <col min="6" max="6" width="13.85546875" customWidth="1"/>
    <col min="7" max="7" width="17.7109375" customWidth="1"/>
    <col min="8" max="8" width="22.28515625" customWidth="1"/>
    <col min="9" max="10" width="15.85546875" customWidth="1"/>
    <col min="11" max="11" width="11.42578125" customWidth="1"/>
    <col min="12" max="12" width="12.7109375" customWidth="1"/>
    <col min="13" max="13" width="14.7109375" customWidth="1"/>
    <col min="14" max="14" width="11.140625" customWidth="1"/>
  </cols>
  <sheetData>
    <row r="3" spans="2:14" ht="54" customHeight="1" x14ac:dyDescent="0.25">
      <c r="D3" s="53" t="s">
        <v>46</v>
      </c>
      <c r="E3" s="53"/>
      <c r="F3" s="53"/>
      <c r="G3" s="53"/>
      <c r="H3" s="53"/>
      <c r="I3" s="53"/>
      <c r="J3" s="53"/>
    </row>
    <row r="4" spans="2:14" ht="27" thickBot="1" x14ac:dyDescent="0.45">
      <c r="D4" s="1"/>
      <c r="E4" s="2"/>
      <c r="F4" s="2"/>
      <c r="G4" s="2"/>
      <c r="H4" s="2"/>
      <c r="I4" s="2"/>
      <c r="J4" s="2"/>
    </row>
    <row r="5" spans="2:14" x14ac:dyDescent="0.25">
      <c r="B5" s="54" t="s">
        <v>19</v>
      </c>
      <c r="C5" s="56" t="s">
        <v>18</v>
      </c>
      <c r="D5" s="56"/>
      <c r="E5" s="56"/>
      <c r="F5" s="57" t="s">
        <v>17</v>
      </c>
      <c r="G5" s="57"/>
      <c r="H5" s="57"/>
      <c r="I5" s="56" t="s">
        <v>16</v>
      </c>
      <c r="J5" s="58"/>
    </row>
    <row r="6" spans="2:14" ht="26.25" thickBot="1" x14ac:dyDescent="0.3">
      <c r="B6" s="55"/>
      <c r="C6" s="3" t="s">
        <v>0</v>
      </c>
      <c r="D6" s="3" t="s">
        <v>1</v>
      </c>
      <c r="E6" s="4" t="s">
        <v>15</v>
      </c>
      <c r="F6" s="5" t="s">
        <v>0</v>
      </c>
      <c r="G6" s="5" t="s">
        <v>1</v>
      </c>
      <c r="H6" s="30" t="s">
        <v>14</v>
      </c>
      <c r="I6" s="3" t="s">
        <v>0</v>
      </c>
      <c r="J6" s="6" t="s">
        <v>1</v>
      </c>
    </row>
    <row r="7" spans="2:14" x14ac:dyDescent="0.25">
      <c r="B7" s="7">
        <v>1</v>
      </c>
      <c r="C7" s="8">
        <f t="shared" ref="C7:C37" si="0">+ROUND(D7*3.6/1000,1)</f>
        <v>0</v>
      </c>
      <c r="D7" s="24">
        <v>0</v>
      </c>
      <c r="E7" s="9" t="s">
        <v>23</v>
      </c>
      <c r="F7" s="10">
        <f>+ROUND(G7*3.6/1000,1)</f>
        <v>0</v>
      </c>
      <c r="G7" s="25">
        <v>0</v>
      </c>
      <c r="H7" s="11"/>
      <c r="I7" s="8">
        <f t="shared" ref="I7:I37" si="1">+ROUND(J7*3.6/1000,1)</f>
        <v>0</v>
      </c>
      <c r="J7" s="26">
        <v>0</v>
      </c>
      <c r="M7" s="27"/>
    </row>
    <row r="8" spans="2:14" x14ac:dyDescent="0.25">
      <c r="B8" s="12">
        <v>2</v>
      </c>
      <c r="C8" s="8">
        <f t="shared" si="0"/>
        <v>0</v>
      </c>
      <c r="D8" s="24">
        <v>0</v>
      </c>
      <c r="E8" s="9" t="s">
        <v>23</v>
      </c>
      <c r="F8" s="10">
        <f t="shared" ref="F8:F37" si="2">+ROUND(G8*3.6/1000,1)</f>
        <v>0</v>
      </c>
      <c r="G8" s="25">
        <v>0</v>
      </c>
      <c r="H8" s="11"/>
      <c r="I8" s="8">
        <f t="shared" si="1"/>
        <v>0</v>
      </c>
      <c r="J8" s="26">
        <v>0</v>
      </c>
      <c r="K8" s="29"/>
      <c r="M8" s="27"/>
      <c r="N8" s="27"/>
    </row>
    <row r="9" spans="2:14" x14ac:dyDescent="0.25">
      <c r="B9" s="12">
        <v>3</v>
      </c>
      <c r="C9" s="8">
        <f t="shared" si="0"/>
        <v>0</v>
      </c>
      <c r="D9" s="24">
        <v>0</v>
      </c>
      <c r="E9" s="9" t="s">
        <v>23</v>
      </c>
      <c r="F9" s="10">
        <f t="shared" si="2"/>
        <v>0</v>
      </c>
      <c r="G9" s="25">
        <v>0</v>
      </c>
      <c r="H9" s="11"/>
      <c r="I9" s="8">
        <f t="shared" si="1"/>
        <v>0</v>
      </c>
      <c r="J9" s="26">
        <v>0</v>
      </c>
      <c r="K9" s="29"/>
      <c r="M9" s="27"/>
      <c r="N9" s="27"/>
    </row>
    <row r="10" spans="2:14" x14ac:dyDescent="0.25">
      <c r="B10" s="12">
        <v>4</v>
      </c>
      <c r="C10" s="8">
        <f t="shared" si="0"/>
        <v>0</v>
      </c>
      <c r="D10" s="24">
        <v>0</v>
      </c>
      <c r="E10" s="9" t="s">
        <v>23</v>
      </c>
      <c r="F10" s="10">
        <f t="shared" si="2"/>
        <v>0</v>
      </c>
      <c r="G10" s="24">
        <v>0</v>
      </c>
      <c r="H10" s="9"/>
      <c r="I10" s="8">
        <f t="shared" si="1"/>
        <v>0</v>
      </c>
      <c r="J10" s="26">
        <v>0</v>
      </c>
      <c r="K10" s="29"/>
      <c r="M10" s="27"/>
      <c r="N10" s="27"/>
    </row>
    <row r="11" spans="2:14" x14ac:dyDescent="0.25">
      <c r="B11" s="12">
        <v>5</v>
      </c>
      <c r="C11" s="8">
        <f t="shared" si="0"/>
        <v>0</v>
      </c>
      <c r="D11" s="24">
        <v>0</v>
      </c>
      <c r="E11" s="9" t="s">
        <v>23</v>
      </c>
      <c r="F11" s="10">
        <f t="shared" si="2"/>
        <v>0</v>
      </c>
      <c r="G11" s="25">
        <v>0</v>
      </c>
      <c r="H11" s="11"/>
      <c r="I11" s="8">
        <f t="shared" si="1"/>
        <v>0</v>
      </c>
      <c r="J11" s="26">
        <v>0</v>
      </c>
      <c r="K11" s="29"/>
      <c r="M11" s="27"/>
      <c r="N11" s="27"/>
    </row>
    <row r="12" spans="2:14" x14ac:dyDescent="0.25">
      <c r="B12" s="12">
        <v>6</v>
      </c>
      <c r="C12" s="8">
        <f t="shared" si="0"/>
        <v>0</v>
      </c>
      <c r="D12" s="24">
        <v>0</v>
      </c>
      <c r="E12" s="9" t="s">
        <v>23</v>
      </c>
      <c r="F12" s="10">
        <f t="shared" si="2"/>
        <v>0</v>
      </c>
      <c r="G12" s="25">
        <v>0</v>
      </c>
      <c r="H12" s="9"/>
      <c r="I12" s="8">
        <f t="shared" si="1"/>
        <v>0</v>
      </c>
      <c r="J12" s="26">
        <v>0</v>
      </c>
      <c r="K12" s="29"/>
      <c r="M12" s="27"/>
      <c r="N12" s="27"/>
    </row>
    <row r="13" spans="2:14" x14ac:dyDescent="0.25">
      <c r="B13" s="12">
        <v>7</v>
      </c>
      <c r="C13" s="8">
        <f t="shared" si="0"/>
        <v>0</v>
      </c>
      <c r="D13" s="24">
        <v>0</v>
      </c>
      <c r="E13" s="9" t="s">
        <v>23</v>
      </c>
      <c r="F13" s="10">
        <f t="shared" si="2"/>
        <v>0</v>
      </c>
      <c r="G13" s="25">
        <v>0</v>
      </c>
      <c r="H13" s="11"/>
      <c r="I13" s="8">
        <f t="shared" si="1"/>
        <v>0</v>
      </c>
      <c r="J13" s="26">
        <v>0</v>
      </c>
      <c r="K13" s="29"/>
      <c r="M13" s="27"/>
      <c r="N13" s="27"/>
    </row>
    <row r="14" spans="2:14" x14ac:dyDescent="0.25">
      <c r="B14" s="12">
        <v>8</v>
      </c>
      <c r="C14" s="8">
        <f t="shared" si="0"/>
        <v>0</v>
      </c>
      <c r="D14" s="24">
        <v>0</v>
      </c>
      <c r="E14" s="9" t="s">
        <v>23</v>
      </c>
      <c r="F14" s="10">
        <f t="shared" si="2"/>
        <v>0</v>
      </c>
      <c r="G14" s="25">
        <v>0</v>
      </c>
      <c r="H14" s="11"/>
      <c r="I14" s="8">
        <f t="shared" si="1"/>
        <v>0</v>
      </c>
      <c r="J14" s="26">
        <v>0</v>
      </c>
      <c r="K14" s="29"/>
      <c r="M14" s="27"/>
      <c r="N14" s="27"/>
    </row>
    <row r="15" spans="2:14" x14ac:dyDescent="0.25">
      <c r="B15" s="12">
        <v>9</v>
      </c>
      <c r="C15" s="8">
        <f t="shared" si="0"/>
        <v>0</v>
      </c>
      <c r="D15" s="24">
        <v>0</v>
      </c>
      <c r="E15" s="9" t="s">
        <v>23</v>
      </c>
      <c r="F15" s="10">
        <f t="shared" si="2"/>
        <v>0</v>
      </c>
      <c r="G15" s="25">
        <v>0</v>
      </c>
      <c r="H15" s="11"/>
      <c r="I15" s="8">
        <f t="shared" si="1"/>
        <v>0</v>
      </c>
      <c r="J15" s="26">
        <v>0</v>
      </c>
      <c r="K15" s="29"/>
      <c r="M15" s="27"/>
      <c r="N15" s="27"/>
    </row>
    <row r="16" spans="2:14" x14ac:dyDescent="0.25">
      <c r="B16" s="12">
        <v>10</v>
      </c>
      <c r="C16" s="8">
        <f t="shared" si="0"/>
        <v>0</v>
      </c>
      <c r="D16" s="24">
        <v>0</v>
      </c>
      <c r="E16" s="9" t="s">
        <v>23</v>
      </c>
      <c r="F16" s="10">
        <f t="shared" si="2"/>
        <v>0</v>
      </c>
      <c r="G16" s="25">
        <v>0</v>
      </c>
      <c r="H16" s="11"/>
      <c r="I16" s="8">
        <f t="shared" si="1"/>
        <v>0</v>
      </c>
      <c r="J16" s="26">
        <v>0</v>
      </c>
      <c r="K16" s="29"/>
      <c r="M16" s="27"/>
      <c r="N16" s="27"/>
    </row>
    <row r="17" spans="2:14" x14ac:dyDescent="0.25">
      <c r="B17" s="12">
        <v>11</v>
      </c>
      <c r="C17" s="8">
        <f t="shared" si="0"/>
        <v>0</v>
      </c>
      <c r="D17" s="24">
        <v>0</v>
      </c>
      <c r="E17" s="9" t="s">
        <v>23</v>
      </c>
      <c r="F17" s="10">
        <f t="shared" si="2"/>
        <v>0</v>
      </c>
      <c r="G17" s="25">
        <v>0</v>
      </c>
      <c r="H17" s="11"/>
      <c r="I17" s="8">
        <f t="shared" si="1"/>
        <v>0</v>
      </c>
      <c r="J17" s="26">
        <v>0</v>
      </c>
      <c r="K17" s="29"/>
      <c r="N17" s="27"/>
    </row>
    <row r="18" spans="2:14" x14ac:dyDescent="0.25">
      <c r="B18" s="12">
        <v>12</v>
      </c>
      <c r="C18" s="8">
        <f t="shared" si="0"/>
        <v>0</v>
      </c>
      <c r="D18" s="24">
        <v>0</v>
      </c>
      <c r="E18" s="9" t="s">
        <v>23</v>
      </c>
      <c r="F18" s="10">
        <f t="shared" si="2"/>
        <v>0</v>
      </c>
      <c r="G18" s="25">
        <v>0</v>
      </c>
      <c r="H18" s="11"/>
      <c r="I18" s="8">
        <f t="shared" si="1"/>
        <v>0</v>
      </c>
      <c r="J18" s="26">
        <v>0</v>
      </c>
      <c r="K18" s="29"/>
      <c r="N18" s="27"/>
    </row>
    <row r="19" spans="2:14" x14ac:dyDescent="0.25">
      <c r="B19" s="12">
        <v>13</v>
      </c>
      <c r="C19" s="8">
        <f t="shared" si="0"/>
        <v>0</v>
      </c>
      <c r="D19" s="24">
        <v>0</v>
      </c>
      <c r="E19" s="9" t="s">
        <v>23</v>
      </c>
      <c r="F19" s="10">
        <f t="shared" si="2"/>
        <v>0</v>
      </c>
      <c r="G19" s="25">
        <v>0</v>
      </c>
      <c r="H19" s="11"/>
      <c r="I19" s="8">
        <f t="shared" si="1"/>
        <v>0</v>
      </c>
      <c r="J19" s="26">
        <v>0</v>
      </c>
      <c r="K19" s="29"/>
      <c r="N19" s="27"/>
    </row>
    <row r="20" spans="2:14" x14ac:dyDescent="0.25">
      <c r="B20" s="12">
        <v>14</v>
      </c>
      <c r="C20" s="8">
        <f t="shared" si="0"/>
        <v>0</v>
      </c>
      <c r="D20" s="24">
        <v>0</v>
      </c>
      <c r="E20" s="9" t="s">
        <v>23</v>
      </c>
      <c r="F20" s="10">
        <f t="shared" si="2"/>
        <v>0</v>
      </c>
      <c r="G20" s="25">
        <v>0</v>
      </c>
      <c r="H20" s="9"/>
      <c r="I20" s="8">
        <f t="shared" si="1"/>
        <v>0</v>
      </c>
      <c r="J20" s="26">
        <v>0</v>
      </c>
      <c r="K20" s="29"/>
      <c r="N20" s="27"/>
    </row>
    <row r="21" spans="2:14" x14ac:dyDescent="0.25">
      <c r="B21" s="12">
        <v>15</v>
      </c>
      <c r="C21" s="8">
        <f t="shared" si="0"/>
        <v>0</v>
      </c>
      <c r="D21" s="24">
        <v>0</v>
      </c>
      <c r="E21" s="9" t="s">
        <v>23</v>
      </c>
      <c r="F21" s="10">
        <f t="shared" si="2"/>
        <v>0</v>
      </c>
      <c r="G21" s="25">
        <v>0</v>
      </c>
      <c r="H21" s="11"/>
      <c r="I21" s="8">
        <f t="shared" si="1"/>
        <v>0</v>
      </c>
      <c r="J21" s="26">
        <v>0</v>
      </c>
      <c r="K21" s="29"/>
      <c r="N21" s="27"/>
    </row>
    <row r="22" spans="2:14" x14ac:dyDescent="0.25">
      <c r="B22" s="12">
        <v>16</v>
      </c>
      <c r="C22" s="8">
        <f t="shared" si="0"/>
        <v>0</v>
      </c>
      <c r="D22" s="24">
        <v>0</v>
      </c>
      <c r="E22" s="9" t="s">
        <v>23</v>
      </c>
      <c r="F22" s="10">
        <f t="shared" si="2"/>
        <v>0</v>
      </c>
      <c r="G22" s="25">
        <v>0</v>
      </c>
      <c r="H22" s="11"/>
      <c r="I22" s="8">
        <f t="shared" si="1"/>
        <v>0</v>
      </c>
      <c r="J22" s="26">
        <v>0</v>
      </c>
      <c r="K22" s="29"/>
      <c r="N22" s="27"/>
    </row>
    <row r="23" spans="2:14" x14ac:dyDescent="0.25">
      <c r="B23" s="12">
        <v>17</v>
      </c>
      <c r="C23" s="8">
        <f t="shared" si="0"/>
        <v>0</v>
      </c>
      <c r="D23" s="24">
        <v>0</v>
      </c>
      <c r="E23" s="9" t="s">
        <v>23</v>
      </c>
      <c r="F23" s="10">
        <f t="shared" si="2"/>
        <v>0</v>
      </c>
      <c r="G23" s="25">
        <v>0</v>
      </c>
      <c r="H23" s="11"/>
      <c r="I23" s="8">
        <f t="shared" si="1"/>
        <v>0</v>
      </c>
      <c r="J23" s="26">
        <v>0</v>
      </c>
      <c r="K23" s="29"/>
      <c r="N23" s="27"/>
    </row>
    <row r="24" spans="2:14" x14ac:dyDescent="0.25">
      <c r="B24" s="12">
        <v>18</v>
      </c>
      <c r="C24" s="8">
        <f t="shared" si="0"/>
        <v>0</v>
      </c>
      <c r="D24" s="24">
        <v>0</v>
      </c>
      <c r="E24" s="9" t="s">
        <v>23</v>
      </c>
      <c r="F24" s="10">
        <f t="shared" si="2"/>
        <v>0</v>
      </c>
      <c r="G24" s="25">
        <v>0</v>
      </c>
      <c r="H24" s="11"/>
      <c r="I24" s="8">
        <f t="shared" si="1"/>
        <v>0</v>
      </c>
      <c r="J24" s="26">
        <v>0</v>
      </c>
      <c r="K24" s="29"/>
      <c r="N24" s="27"/>
    </row>
    <row r="25" spans="2:14" x14ac:dyDescent="0.25">
      <c r="B25" s="12">
        <v>19</v>
      </c>
      <c r="C25" s="8">
        <f t="shared" si="0"/>
        <v>0</v>
      </c>
      <c r="D25" s="24">
        <v>0</v>
      </c>
      <c r="E25" s="9" t="s">
        <v>23</v>
      </c>
      <c r="F25" s="10">
        <f t="shared" si="2"/>
        <v>0</v>
      </c>
      <c r="G25" s="25">
        <v>0</v>
      </c>
      <c r="H25" s="11"/>
      <c r="I25" s="8">
        <f t="shared" si="1"/>
        <v>0</v>
      </c>
      <c r="J25" s="26">
        <v>0</v>
      </c>
      <c r="K25" s="29"/>
      <c r="N25" s="27"/>
    </row>
    <row r="26" spans="2:14" x14ac:dyDescent="0.25">
      <c r="B26" s="12">
        <v>20</v>
      </c>
      <c r="C26" s="8">
        <f t="shared" si="0"/>
        <v>0</v>
      </c>
      <c r="D26" s="24">
        <v>0</v>
      </c>
      <c r="E26" s="9" t="s">
        <v>23</v>
      </c>
      <c r="F26" s="10">
        <f t="shared" si="2"/>
        <v>0</v>
      </c>
      <c r="G26" s="25">
        <v>0</v>
      </c>
      <c r="H26" s="11"/>
      <c r="I26" s="8">
        <f t="shared" si="1"/>
        <v>0</v>
      </c>
      <c r="J26" s="26">
        <v>0</v>
      </c>
      <c r="K26" s="29"/>
      <c r="N26" s="27"/>
    </row>
    <row r="27" spans="2:14" x14ac:dyDescent="0.25">
      <c r="B27" s="12">
        <v>21</v>
      </c>
      <c r="C27" s="8">
        <f t="shared" si="0"/>
        <v>0</v>
      </c>
      <c r="D27" s="24">
        <v>0</v>
      </c>
      <c r="E27" s="9" t="s">
        <v>23</v>
      </c>
      <c r="F27" s="10">
        <f t="shared" si="2"/>
        <v>0</v>
      </c>
      <c r="G27" s="25">
        <v>0</v>
      </c>
      <c r="H27" s="9"/>
      <c r="I27" s="8">
        <f t="shared" si="1"/>
        <v>0</v>
      </c>
      <c r="J27" s="26">
        <v>0</v>
      </c>
      <c r="K27" s="29"/>
      <c r="N27" s="27"/>
    </row>
    <row r="28" spans="2:14" x14ac:dyDescent="0.25">
      <c r="B28" s="12">
        <v>22</v>
      </c>
      <c r="C28" s="8">
        <f t="shared" si="0"/>
        <v>0</v>
      </c>
      <c r="D28" s="24">
        <v>0</v>
      </c>
      <c r="E28" s="9" t="s">
        <v>23</v>
      </c>
      <c r="F28" s="10">
        <f t="shared" si="2"/>
        <v>0</v>
      </c>
      <c r="G28" s="25">
        <v>0</v>
      </c>
      <c r="H28" s="9"/>
      <c r="I28" s="8">
        <f t="shared" si="1"/>
        <v>0</v>
      </c>
      <c r="J28" s="26">
        <v>0</v>
      </c>
      <c r="K28" s="29"/>
      <c r="N28" s="27"/>
    </row>
    <row r="29" spans="2:14" x14ac:dyDescent="0.25">
      <c r="B29" s="12">
        <v>23</v>
      </c>
      <c r="C29" s="8">
        <f t="shared" si="0"/>
        <v>0</v>
      </c>
      <c r="D29" s="24">
        <v>0</v>
      </c>
      <c r="E29" s="9" t="s">
        <v>23</v>
      </c>
      <c r="F29" s="10">
        <f t="shared" si="2"/>
        <v>0</v>
      </c>
      <c r="G29" s="25">
        <v>0</v>
      </c>
      <c r="H29" s="11"/>
      <c r="I29" s="8">
        <f t="shared" si="1"/>
        <v>0</v>
      </c>
      <c r="J29" s="26">
        <v>0</v>
      </c>
      <c r="K29" s="29"/>
      <c r="N29" s="27"/>
    </row>
    <row r="30" spans="2:14" x14ac:dyDescent="0.25">
      <c r="B30" s="12">
        <v>24</v>
      </c>
      <c r="C30" s="8">
        <f t="shared" si="0"/>
        <v>0</v>
      </c>
      <c r="D30" s="24">
        <v>0</v>
      </c>
      <c r="E30" s="9" t="s">
        <v>23</v>
      </c>
      <c r="F30" s="10">
        <f t="shared" si="2"/>
        <v>0</v>
      </c>
      <c r="G30" s="25">
        <v>0</v>
      </c>
      <c r="H30" s="11"/>
      <c r="I30" s="8">
        <f t="shared" si="1"/>
        <v>0</v>
      </c>
      <c r="J30" s="26">
        <v>0</v>
      </c>
      <c r="K30" s="29"/>
      <c r="L30" s="29"/>
      <c r="M30" s="28"/>
      <c r="N30" s="27"/>
    </row>
    <row r="31" spans="2:14" x14ac:dyDescent="0.25">
      <c r="B31" s="12">
        <v>25</v>
      </c>
      <c r="C31" s="8">
        <f t="shared" si="0"/>
        <v>0</v>
      </c>
      <c r="D31" s="24">
        <v>0</v>
      </c>
      <c r="E31" s="9" t="s">
        <v>23</v>
      </c>
      <c r="F31" s="10">
        <f t="shared" si="2"/>
        <v>0</v>
      </c>
      <c r="G31" s="25">
        <v>0</v>
      </c>
      <c r="H31" s="11"/>
      <c r="I31" s="8">
        <f t="shared" si="1"/>
        <v>0</v>
      </c>
      <c r="J31" s="26">
        <v>0</v>
      </c>
      <c r="M31" s="28"/>
    </row>
    <row r="32" spans="2:14" x14ac:dyDescent="0.25">
      <c r="B32" s="12">
        <v>26</v>
      </c>
      <c r="C32" s="8">
        <f t="shared" si="0"/>
        <v>0</v>
      </c>
      <c r="D32" s="24">
        <v>0</v>
      </c>
      <c r="E32" s="9" t="s">
        <v>23</v>
      </c>
      <c r="F32" s="10">
        <f t="shared" si="2"/>
        <v>0</v>
      </c>
      <c r="G32" s="25">
        <v>0</v>
      </c>
      <c r="H32" s="11"/>
      <c r="I32" s="8">
        <f t="shared" si="1"/>
        <v>0</v>
      </c>
      <c r="J32" s="26">
        <v>0</v>
      </c>
      <c r="M32" s="28"/>
    </row>
    <row r="33" spans="2:13" x14ac:dyDescent="0.25">
      <c r="B33" s="12">
        <v>27</v>
      </c>
      <c r="C33" s="8">
        <f t="shared" si="0"/>
        <v>0</v>
      </c>
      <c r="D33" s="24">
        <v>0</v>
      </c>
      <c r="E33" s="9" t="s">
        <v>23</v>
      </c>
      <c r="F33" s="10">
        <f t="shared" si="2"/>
        <v>0</v>
      </c>
      <c r="G33" s="25">
        <v>0</v>
      </c>
      <c r="H33" s="11"/>
      <c r="I33" s="8">
        <f t="shared" si="1"/>
        <v>0</v>
      </c>
      <c r="J33" s="26">
        <v>0</v>
      </c>
      <c r="M33" s="28"/>
    </row>
    <row r="34" spans="2:13" x14ac:dyDescent="0.25">
      <c r="B34" s="12">
        <v>28</v>
      </c>
      <c r="C34" s="8">
        <f t="shared" si="0"/>
        <v>0</v>
      </c>
      <c r="D34" s="24">
        <v>0</v>
      </c>
      <c r="E34" s="9" t="s">
        <v>23</v>
      </c>
      <c r="F34" s="10">
        <f t="shared" si="2"/>
        <v>0</v>
      </c>
      <c r="G34" s="25">
        <v>0</v>
      </c>
      <c r="H34" s="11"/>
      <c r="I34" s="8">
        <f t="shared" si="1"/>
        <v>0</v>
      </c>
      <c r="J34" s="26">
        <v>0</v>
      </c>
    </row>
    <row r="35" spans="2:13" x14ac:dyDescent="0.25">
      <c r="B35" s="12">
        <v>29</v>
      </c>
      <c r="C35" s="8">
        <f t="shared" si="0"/>
        <v>0</v>
      </c>
      <c r="D35" s="24">
        <v>0</v>
      </c>
      <c r="E35" s="9" t="s">
        <v>23</v>
      </c>
      <c r="F35" s="10">
        <f t="shared" si="2"/>
        <v>0</v>
      </c>
      <c r="G35" s="25">
        <v>0</v>
      </c>
      <c r="H35" s="11"/>
      <c r="I35" s="8">
        <f t="shared" si="1"/>
        <v>0</v>
      </c>
      <c r="J35" s="26">
        <v>0</v>
      </c>
    </row>
    <row r="36" spans="2:13" x14ac:dyDescent="0.25">
      <c r="B36" s="12">
        <v>30</v>
      </c>
      <c r="C36" s="8">
        <f t="shared" si="0"/>
        <v>0</v>
      </c>
      <c r="D36" s="24">
        <v>0</v>
      </c>
      <c r="E36" s="9" t="s">
        <v>23</v>
      </c>
      <c r="F36" s="10">
        <f t="shared" si="2"/>
        <v>0</v>
      </c>
      <c r="G36" s="25">
        <v>0</v>
      </c>
      <c r="H36" s="11"/>
      <c r="I36" s="8">
        <f t="shared" si="1"/>
        <v>0</v>
      </c>
      <c r="J36" s="26">
        <v>0</v>
      </c>
    </row>
    <row r="37" spans="2:13" ht="15.75" thickBot="1" x14ac:dyDescent="0.3">
      <c r="B37" s="31">
        <v>31</v>
      </c>
      <c r="C37" s="32">
        <f t="shared" si="0"/>
        <v>0</v>
      </c>
      <c r="D37" s="33">
        <v>0</v>
      </c>
      <c r="E37" s="34" t="s">
        <v>23</v>
      </c>
      <c r="F37" s="39">
        <f t="shared" si="2"/>
        <v>0</v>
      </c>
      <c r="G37" s="35">
        <v>0</v>
      </c>
      <c r="H37" s="36"/>
      <c r="I37" s="32">
        <f t="shared" si="1"/>
        <v>0</v>
      </c>
      <c r="J37" s="37">
        <v>0</v>
      </c>
    </row>
    <row r="38" spans="2:13" ht="15.75" thickBot="1" x14ac:dyDescent="0.3">
      <c r="B38" s="13"/>
      <c r="C38" s="14"/>
      <c r="D38" s="14"/>
      <c r="E38" s="15"/>
      <c r="F38" s="16"/>
      <c r="G38" s="16"/>
      <c r="H38" s="17"/>
      <c r="I38" s="14"/>
      <c r="J38" s="14"/>
    </row>
    <row r="39" spans="2:13" x14ac:dyDescent="0.25">
      <c r="B39" s="18" t="s">
        <v>2</v>
      </c>
      <c r="C39" s="51" t="s">
        <v>13</v>
      </c>
      <c r="D39" s="51"/>
      <c r="E39" s="51"/>
      <c r="F39" s="52"/>
      <c r="G39" s="52"/>
      <c r="H39" s="52"/>
      <c r="I39" s="52"/>
      <c r="J39" s="19"/>
    </row>
    <row r="40" spans="2:13" ht="24" customHeight="1" x14ac:dyDescent="0.25">
      <c r="B40" s="20" t="s">
        <v>3</v>
      </c>
      <c r="C40" s="59" t="s">
        <v>12</v>
      </c>
      <c r="D40" s="59"/>
      <c r="E40" s="59"/>
      <c r="F40" s="59"/>
      <c r="G40" s="59"/>
      <c r="H40" s="59"/>
      <c r="I40" s="59"/>
      <c r="J40" s="21"/>
    </row>
    <row r="41" spans="2:13" ht="22.5" customHeight="1" x14ac:dyDescent="0.25">
      <c r="B41" s="20" t="s">
        <v>4</v>
      </c>
      <c r="C41" s="59" t="s">
        <v>11</v>
      </c>
      <c r="D41" s="59"/>
      <c r="E41" s="59"/>
      <c r="F41" s="60"/>
      <c r="G41" s="60"/>
      <c r="H41" s="60"/>
      <c r="I41" s="60"/>
      <c r="J41" s="21"/>
    </row>
    <row r="42" spans="2:13" x14ac:dyDescent="0.25">
      <c r="B42" s="20" t="s">
        <v>5</v>
      </c>
      <c r="C42" s="59" t="s">
        <v>10</v>
      </c>
      <c r="D42" s="59"/>
      <c r="E42" s="59"/>
      <c r="F42" s="59"/>
      <c r="G42" s="59"/>
      <c r="H42" s="59"/>
      <c r="I42" s="59"/>
      <c r="J42" s="21"/>
    </row>
    <row r="43" spans="2:13" x14ac:dyDescent="0.25">
      <c r="B43" s="20" t="s">
        <v>6</v>
      </c>
      <c r="C43" s="59" t="s">
        <v>9</v>
      </c>
      <c r="D43" s="59"/>
      <c r="E43" s="59"/>
      <c r="F43" s="59"/>
      <c r="G43" s="59"/>
      <c r="H43" s="59"/>
      <c r="I43" s="59"/>
      <c r="J43" s="21"/>
    </row>
    <row r="44" spans="2:13" ht="23.25" customHeight="1" thickBot="1" x14ac:dyDescent="0.3">
      <c r="B44" s="22" t="s">
        <v>8</v>
      </c>
      <c r="C44" s="61" t="s">
        <v>7</v>
      </c>
      <c r="D44" s="62"/>
      <c r="E44" s="61"/>
      <c r="F44" s="61"/>
      <c r="G44" s="61"/>
      <c r="H44" s="61"/>
      <c r="I44" s="61"/>
      <c r="J44" s="23"/>
    </row>
  </sheetData>
  <mergeCells count="11">
    <mergeCell ref="C40:I40"/>
    <mergeCell ref="C41:I41"/>
    <mergeCell ref="C42:I42"/>
    <mergeCell ref="C43:I43"/>
    <mergeCell ref="C44:I44"/>
    <mergeCell ref="C39:I39"/>
    <mergeCell ref="D3:J3"/>
    <mergeCell ref="B5:B6"/>
    <mergeCell ref="C5:E5"/>
    <mergeCell ref="F5:H5"/>
    <mergeCell ref="I5:J5"/>
  </mergeCells>
  <pageMargins left="0.7" right="0.7" top="0.75" bottom="0.75" header="0.3" footer="0.3"/>
  <pageSetup paperSize="9" orientation="portrait" r:id="rId1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720680-DBB1-4E15-99CC-66A974E4000B}">
  <dimension ref="B3:N43"/>
  <sheetViews>
    <sheetView workbookViewId="0">
      <selection activeCell="M1" sqref="M1"/>
    </sheetView>
  </sheetViews>
  <sheetFormatPr defaultRowHeight="15" x14ac:dyDescent="0.25"/>
  <cols>
    <col min="2" max="2" width="12.42578125" customWidth="1"/>
    <col min="3" max="3" width="17.140625" customWidth="1"/>
    <col min="4" max="4" width="11.42578125" customWidth="1"/>
    <col min="5" max="5" width="21" customWidth="1"/>
    <col min="6" max="6" width="13.85546875" customWidth="1"/>
    <col min="7" max="7" width="17.7109375" customWidth="1"/>
    <col min="8" max="8" width="14.42578125" customWidth="1"/>
    <col min="9" max="10" width="15.85546875" customWidth="1"/>
    <col min="11" max="11" width="11.42578125" customWidth="1"/>
    <col min="12" max="12" width="12.7109375" customWidth="1"/>
    <col min="13" max="13" width="14.7109375" customWidth="1"/>
    <col min="14" max="14" width="11.140625" customWidth="1"/>
  </cols>
  <sheetData>
    <row r="3" spans="2:14" ht="54" customHeight="1" x14ac:dyDescent="0.25">
      <c r="D3" s="53" t="s">
        <v>47</v>
      </c>
      <c r="E3" s="53"/>
      <c r="F3" s="53"/>
      <c r="G3" s="53"/>
      <c r="H3" s="53"/>
      <c r="I3" s="53"/>
      <c r="J3" s="53"/>
    </row>
    <row r="4" spans="2:14" ht="27" thickBot="1" x14ac:dyDescent="0.45">
      <c r="D4" s="1"/>
      <c r="E4" s="2"/>
      <c r="F4" s="2"/>
      <c r="G4" s="2"/>
      <c r="H4" s="2"/>
      <c r="I4" s="2"/>
      <c r="J4" s="2"/>
    </row>
    <row r="5" spans="2:14" x14ac:dyDescent="0.25">
      <c r="B5" s="54" t="s">
        <v>19</v>
      </c>
      <c r="C5" s="56" t="s">
        <v>18</v>
      </c>
      <c r="D5" s="56"/>
      <c r="E5" s="56"/>
      <c r="F5" s="57" t="s">
        <v>17</v>
      </c>
      <c r="G5" s="57"/>
      <c r="H5" s="57"/>
      <c r="I5" s="56" t="s">
        <v>16</v>
      </c>
      <c r="J5" s="58"/>
    </row>
    <row r="6" spans="2:14" ht="26.25" thickBot="1" x14ac:dyDescent="0.3">
      <c r="B6" s="55"/>
      <c r="C6" s="3" t="s">
        <v>0</v>
      </c>
      <c r="D6" s="3" t="s">
        <v>1</v>
      </c>
      <c r="E6" s="4" t="s">
        <v>15</v>
      </c>
      <c r="F6" s="5" t="s">
        <v>0</v>
      </c>
      <c r="G6" s="5" t="s">
        <v>1</v>
      </c>
      <c r="H6" s="30" t="s">
        <v>14</v>
      </c>
      <c r="I6" s="3" t="s">
        <v>0</v>
      </c>
      <c r="J6" s="6" t="s">
        <v>1</v>
      </c>
    </row>
    <row r="7" spans="2:14" x14ac:dyDescent="0.25">
      <c r="B7" s="7">
        <v>1</v>
      </c>
      <c r="C7" s="8">
        <f t="shared" ref="C7:C36" si="0">+ROUND(D7*3.6/1000,1)</f>
        <v>0</v>
      </c>
      <c r="D7" s="24">
        <v>0</v>
      </c>
      <c r="E7" s="9" t="s">
        <v>23</v>
      </c>
      <c r="F7" s="8">
        <f>+ROUND(G7*3.6/1000,1)</f>
        <v>0</v>
      </c>
      <c r="G7" s="25">
        <v>0</v>
      </c>
      <c r="H7" s="11"/>
      <c r="I7" s="8">
        <f t="shared" ref="I7:I36" si="1">+ROUND(J7*3.6/1000,1)</f>
        <v>0</v>
      </c>
      <c r="J7" s="26">
        <v>0</v>
      </c>
      <c r="M7" s="27"/>
    </row>
    <row r="8" spans="2:14" x14ac:dyDescent="0.25">
      <c r="B8" s="12">
        <v>2</v>
      </c>
      <c r="C8" s="8">
        <f t="shared" si="0"/>
        <v>0</v>
      </c>
      <c r="D8" s="24">
        <v>0</v>
      </c>
      <c r="E8" s="9" t="s">
        <v>23</v>
      </c>
      <c r="F8" s="8">
        <f t="shared" ref="F8:F36" si="2">+ROUND(G8*3.6/1000,1)</f>
        <v>0</v>
      </c>
      <c r="G8" s="25">
        <v>0</v>
      </c>
      <c r="H8" s="11"/>
      <c r="I8" s="8">
        <f t="shared" si="1"/>
        <v>0</v>
      </c>
      <c r="J8" s="26">
        <v>0</v>
      </c>
      <c r="K8" s="29"/>
      <c r="M8" s="27"/>
      <c r="N8" s="27"/>
    </row>
    <row r="9" spans="2:14" x14ac:dyDescent="0.25">
      <c r="B9" s="12">
        <v>3</v>
      </c>
      <c r="C9" s="8">
        <f t="shared" si="0"/>
        <v>0</v>
      </c>
      <c r="D9" s="24">
        <v>0</v>
      </c>
      <c r="E9" s="9" t="s">
        <v>23</v>
      </c>
      <c r="F9" s="8">
        <f t="shared" si="2"/>
        <v>0</v>
      </c>
      <c r="G9" s="25">
        <v>0</v>
      </c>
      <c r="H9" s="11"/>
      <c r="I9" s="8">
        <f t="shared" si="1"/>
        <v>0</v>
      </c>
      <c r="J9" s="26">
        <v>0</v>
      </c>
      <c r="K9" s="29"/>
      <c r="M9" s="27"/>
      <c r="N9" s="27"/>
    </row>
    <row r="10" spans="2:14" x14ac:dyDescent="0.25">
      <c r="B10" s="12">
        <v>4</v>
      </c>
      <c r="C10" s="8">
        <f t="shared" si="0"/>
        <v>0</v>
      </c>
      <c r="D10" s="24">
        <v>0</v>
      </c>
      <c r="E10" s="9" t="s">
        <v>23</v>
      </c>
      <c r="F10" s="8">
        <f t="shared" si="2"/>
        <v>0</v>
      </c>
      <c r="G10" s="24">
        <v>0</v>
      </c>
      <c r="H10" s="9"/>
      <c r="I10" s="8">
        <f t="shared" si="1"/>
        <v>0</v>
      </c>
      <c r="J10" s="26">
        <v>0</v>
      </c>
      <c r="K10" s="29"/>
      <c r="M10" s="27"/>
      <c r="N10" s="27"/>
    </row>
    <row r="11" spans="2:14" x14ac:dyDescent="0.25">
      <c r="B11" s="12">
        <v>5</v>
      </c>
      <c r="C11" s="8">
        <f t="shared" si="0"/>
        <v>0</v>
      </c>
      <c r="D11" s="24">
        <v>0</v>
      </c>
      <c r="E11" s="9" t="s">
        <v>23</v>
      </c>
      <c r="F11" s="8">
        <f t="shared" si="2"/>
        <v>0</v>
      </c>
      <c r="G11" s="25">
        <v>0</v>
      </c>
      <c r="H11" s="11"/>
      <c r="I11" s="8">
        <f t="shared" si="1"/>
        <v>0</v>
      </c>
      <c r="J11" s="26">
        <v>0</v>
      </c>
      <c r="K11" s="29"/>
      <c r="M11" s="27"/>
      <c r="N11" s="27"/>
    </row>
    <row r="12" spans="2:14" x14ac:dyDescent="0.25">
      <c r="B12" s="12">
        <v>6</v>
      </c>
      <c r="C12" s="8">
        <f t="shared" si="0"/>
        <v>0</v>
      </c>
      <c r="D12" s="24">
        <v>0</v>
      </c>
      <c r="E12" s="9" t="s">
        <v>23</v>
      </c>
      <c r="F12" s="8">
        <f t="shared" si="2"/>
        <v>0</v>
      </c>
      <c r="G12" s="25">
        <v>0</v>
      </c>
      <c r="H12" s="9"/>
      <c r="I12" s="8">
        <f t="shared" si="1"/>
        <v>0</v>
      </c>
      <c r="J12" s="26">
        <v>0</v>
      </c>
      <c r="K12" s="29"/>
      <c r="M12" s="27"/>
      <c r="N12" s="27"/>
    </row>
    <row r="13" spans="2:14" x14ac:dyDescent="0.25">
      <c r="B13" s="12">
        <v>7</v>
      </c>
      <c r="C13" s="8">
        <f t="shared" si="0"/>
        <v>0</v>
      </c>
      <c r="D13" s="24">
        <v>0</v>
      </c>
      <c r="E13" s="9" t="s">
        <v>23</v>
      </c>
      <c r="F13" s="8">
        <f t="shared" si="2"/>
        <v>0</v>
      </c>
      <c r="G13" s="25">
        <v>0</v>
      </c>
      <c r="H13" s="11"/>
      <c r="I13" s="8">
        <f t="shared" si="1"/>
        <v>0</v>
      </c>
      <c r="J13" s="26">
        <v>0</v>
      </c>
      <c r="K13" s="29"/>
      <c r="M13" s="27"/>
      <c r="N13" s="27"/>
    </row>
    <row r="14" spans="2:14" x14ac:dyDescent="0.25">
      <c r="B14" s="12">
        <v>8</v>
      </c>
      <c r="C14" s="8">
        <f t="shared" si="0"/>
        <v>0</v>
      </c>
      <c r="D14" s="24">
        <v>0</v>
      </c>
      <c r="E14" s="9" t="s">
        <v>23</v>
      </c>
      <c r="F14" s="8">
        <f t="shared" si="2"/>
        <v>0</v>
      </c>
      <c r="G14" s="25">
        <v>0</v>
      </c>
      <c r="H14" s="11"/>
      <c r="I14" s="8">
        <f t="shared" si="1"/>
        <v>0</v>
      </c>
      <c r="J14" s="26">
        <v>0</v>
      </c>
      <c r="K14" s="29"/>
      <c r="M14" s="27"/>
      <c r="N14" s="27"/>
    </row>
    <row r="15" spans="2:14" x14ac:dyDescent="0.25">
      <c r="B15" s="12">
        <v>9</v>
      </c>
      <c r="C15" s="8">
        <f t="shared" si="0"/>
        <v>0</v>
      </c>
      <c r="D15" s="24">
        <v>0</v>
      </c>
      <c r="E15" s="9" t="s">
        <v>23</v>
      </c>
      <c r="F15" s="8">
        <f t="shared" si="2"/>
        <v>0</v>
      </c>
      <c r="G15" s="25">
        <v>0</v>
      </c>
      <c r="H15" s="11"/>
      <c r="I15" s="8">
        <f t="shared" si="1"/>
        <v>0</v>
      </c>
      <c r="J15" s="26">
        <v>0</v>
      </c>
      <c r="K15" s="29"/>
      <c r="M15" s="27"/>
      <c r="N15" s="27"/>
    </row>
    <row r="16" spans="2:14" x14ac:dyDescent="0.25">
      <c r="B16" s="12">
        <v>10</v>
      </c>
      <c r="C16" s="8">
        <f t="shared" si="0"/>
        <v>0</v>
      </c>
      <c r="D16" s="24">
        <v>0</v>
      </c>
      <c r="E16" s="9" t="s">
        <v>23</v>
      </c>
      <c r="F16" s="8">
        <f t="shared" si="2"/>
        <v>0</v>
      </c>
      <c r="G16" s="25">
        <v>0</v>
      </c>
      <c r="H16" s="11"/>
      <c r="I16" s="8">
        <f t="shared" si="1"/>
        <v>0</v>
      </c>
      <c r="J16" s="26">
        <v>0</v>
      </c>
      <c r="K16" s="29"/>
      <c r="M16" s="27"/>
      <c r="N16" s="27"/>
    </row>
    <row r="17" spans="2:14" x14ac:dyDescent="0.25">
      <c r="B17" s="12">
        <v>11</v>
      </c>
      <c r="C17" s="8">
        <f t="shared" si="0"/>
        <v>0</v>
      </c>
      <c r="D17" s="24">
        <v>0</v>
      </c>
      <c r="E17" s="9" t="s">
        <v>23</v>
      </c>
      <c r="F17" s="8">
        <f t="shared" si="2"/>
        <v>0</v>
      </c>
      <c r="G17" s="25">
        <v>0</v>
      </c>
      <c r="H17" s="11"/>
      <c r="I17" s="8">
        <f t="shared" si="1"/>
        <v>0</v>
      </c>
      <c r="J17" s="26">
        <v>0</v>
      </c>
      <c r="K17" s="29"/>
      <c r="N17" s="27"/>
    </row>
    <row r="18" spans="2:14" x14ac:dyDescent="0.25">
      <c r="B18" s="12">
        <v>12</v>
      </c>
      <c r="C18" s="8">
        <f t="shared" si="0"/>
        <v>0</v>
      </c>
      <c r="D18" s="24">
        <v>0</v>
      </c>
      <c r="E18" s="9" t="s">
        <v>23</v>
      </c>
      <c r="F18" s="8">
        <f t="shared" si="2"/>
        <v>0</v>
      </c>
      <c r="G18" s="25">
        <v>0</v>
      </c>
      <c r="H18" s="11"/>
      <c r="I18" s="8">
        <f t="shared" si="1"/>
        <v>0</v>
      </c>
      <c r="J18" s="26">
        <v>0</v>
      </c>
      <c r="K18" s="29"/>
      <c r="N18" s="27"/>
    </row>
    <row r="19" spans="2:14" x14ac:dyDescent="0.25">
      <c r="B19" s="12">
        <v>13</v>
      </c>
      <c r="C19" s="8">
        <f t="shared" si="0"/>
        <v>0</v>
      </c>
      <c r="D19" s="24">
        <v>0</v>
      </c>
      <c r="E19" s="9" t="s">
        <v>23</v>
      </c>
      <c r="F19" s="8">
        <f t="shared" si="2"/>
        <v>0</v>
      </c>
      <c r="G19" s="25">
        <v>0</v>
      </c>
      <c r="H19" s="11"/>
      <c r="I19" s="8">
        <f t="shared" si="1"/>
        <v>0</v>
      </c>
      <c r="J19" s="26">
        <v>0</v>
      </c>
      <c r="K19" s="29"/>
      <c r="N19" s="27"/>
    </row>
    <row r="20" spans="2:14" x14ac:dyDescent="0.25">
      <c r="B20" s="12">
        <v>14</v>
      </c>
      <c r="C20" s="8">
        <f t="shared" si="0"/>
        <v>0</v>
      </c>
      <c r="D20" s="24">
        <v>0</v>
      </c>
      <c r="E20" s="9" t="s">
        <v>23</v>
      </c>
      <c r="F20" s="8">
        <f t="shared" si="2"/>
        <v>0</v>
      </c>
      <c r="G20" s="25">
        <v>0</v>
      </c>
      <c r="H20" s="9"/>
      <c r="I20" s="8">
        <f t="shared" si="1"/>
        <v>0</v>
      </c>
      <c r="J20" s="26">
        <v>0</v>
      </c>
      <c r="K20" s="29"/>
      <c r="N20" s="27"/>
    </row>
    <row r="21" spans="2:14" x14ac:dyDescent="0.25">
      <c r="B21" s="12">
        <v>15</v>
      </c>
      <c r="C21" s="8">
        <f t="shared" si="0"/>
        <v>0</v>
      </c>
      <c r="D21" s="24">
        <v>0</v>
      </c>
      <c r="E21" s="9" t="s">
        <v>23</v>
      </c>
      <c r="F21" s="8">
        <f t="shared" si="2"/>
        <v>0</v>
      </c>
      <c r="G21" s="25">
        <v>0</v>
      </c>
      <c r="H21" s="11"/>
      <c r="I21" s="8">
        <f t="shared" si="1"/>
        <v>0</v>
      </c>
      <c r="J21" s="26">
        <v>0</v>
      </c>
      <c r="K21" s="29"/>
      <c r="N21" s="27"/>
    </row>
    <row r="22" spans="2:14" x14ac:dyDescent="0.25">
      <c r="B22" s="12">
        <v>16</v>
      </c>
      <c r="C22" s="8">
        <f t="shared" si="0"/>
        <v>0</v>
      </c>
      <c r="D22" s="24">
        <v>0</v>
      </c>
      <c r="E22" s="9" t="s">
        <v>23</v>
      </c>
      <c r="F22" s="8">
        <f t="shared" si="2"/>
        <v>0</v>
      </c>
      <c r="G22" s="25">
        <v>0</v>
      </c>
      <c r="H22" s="11"/>
      <c r="I22" s="8">
        <f t="shared" si="1"/>
        <v>0</v>
      </c>
      <c r="J22" s="26">
        <v>0</v>
      </c>
      <c r="K22" s="29"/>
      <c r="N22" s="27"/>
    </row>
    <row r="23" spans="2:14" x14ac:dyDescent="0.25">
      <c r="B23" s="12">
        <v>17</v>
      </c>
      <c r="C23" s="8">
        <f t="shared" si="0"/>
        <v>0</v>
      </c>
      <c r="D23" s="24">
        <v>0</v>
      </c>
      <c r="E23" s="9" t="s">
        <v>23</v>
      </c>
      <c r="F23" s="8">
        <f t="shared" si="2"/>
        <v>0</v>
      </c>
      <c r="G23" s="25">
        <v>0</v>
      </c>
      <c r="H23" s="11"/>
      <c r="I23" s="8">
        <f t="shared" si="1"/>
        <v>0</v>
      </c>
      <c r="J23" s="26">
        <v>0</v>
      </c>
      <c r="K23" s="29"/>
      <c r="N23" s="27"/>
    </row>
    <row r="24" spans="2:14" x14ac:dyDescent="0.25">
      <c r="B24" s="12">
        <v>18</v>
      </c>
      <c r="C24" s="8">
        <f t="shared" si="0"/>
        <v>0</v>
      </c>
      <c r="D24" s="24">
        <v>0</v>
      </c>
      <c r="E24" s="9" t="s">
        <v>23</v>
      </c>
      <c r="F24" s="8">
        <f t="shared" si="2"/>
        <v>0</v>
      </c>
      <c r="G24" s="25">
        <v>0</v>
      </c>
      <c r="H24" s="11"/>
      <c r="I24" s="8">
        <f t="shared" si="1"/>
        <v>0</v>
      </c>
      <c r="J24" s="26">
        <v>0</v>
      </c>
      <c r="K24" s="29"/>
      <c r="N24" s="27"/>
    </row>
    <row r="25" spans="2:14" x14ac:dyDescent="0.25">
      <c r="B25" s="12">
        <v>19</v>
      </c>
      <c r="C25" s="8">
        <f t="shared" si="0"/>
        <v>0</v>
      </c>
      <c r="D25" s="24">
        <v>0</v>
      </c>
      <c r="E25" s="9" t="s">
        <v>23</v>
      </c>
      <c r="F25" s="8">
        <f t="shared" si="2"/>
        <v>0</v>
      </c>
      <c r="G25" s="25">
        <v>0</v>
      </c>
      <c r="H25" s="11"/>
      <c r="I25" s="8">
        <f t="shared" si="1"/>
        <v>0</v>
      </c>
      <c r="J25" s="26">
        <v>0</v>
      </c>
      <c r="K25" s="29"/>
      <c r="N25" s="27"/>
    </row>
    <row r="26" spans="2:14" x14ac:dyDescent="0.25">
      <c r="B26" s="12">
        <v>20</v>
      </c>
      <c r="C26" s="8">
        <f t="shared" si="0"/>
        <v>0</v>
      </c>
      <c r="D26" s="24">
        <v>0</v>
      </c>
      <c r="E26" s="9" t="s">
        <v>23</v>
      </c>
      <c r="F26" s="8">
        <f t="shared" si="2"/>
        <v>0</v>
      </c>
      <c r="G26" s="25">
        <v>0</v>
      </c>
      <c r="H26" s="11"/>
      <c r="I26" s="8">
        <f t="shared" si="1"/>
        <v>0</v>
      </c>
      <c r="J26" s="26">
        <v>0</v>
      </c>
      <c r="K26" s="29"/>
      <c r="N26" s="27"/>
    </row>
    <row r="27" spans="2:14" x14ac:dyDescent="0.25">
      <c r="B27" s="12">
        <v>21</v>
      </c>
      <c r="C27" s="8">
        <f t="shared" si="0"/>
        <v>0</v>
      </c>
      <c r="D27" s="24">
        <v>0</v>
      </c>
      <c r="E27" s="9" t="s">
        <v>23</v>
      </c>
      <c r="F27" s="8">
        <f t="shared" si="2"/>
        <v>0</v>
      </c>
      <c r="G27" s="25">
        <v>0</v>
      </c>
      <c r="H27" s="9"/>
      <c r="I27" s="8">
        <f t="shared" si="1"/>
        <v>0</v>
      </c>
      <c r="J27" s="26">
        <v>0</v>
      </c>
      <c r="K27" s="29"/>
      <c r="N27" s="27"/>
    </row>
    <row r="28" spans="2:14" x14ac:dyDescent="0.25">
      <c r="B28" s="12">
        <v>22</v>
      </c>
      <c r="C28" s="8">
        <f t="shared" si="0"/>
        <v>0</v>
      </c>
      <c r="D28" s="24">
        <v>0</v>
      </c>
      <c r="E28" s="9" t="s">
        <v>23</v>
      </c>
      <c r="F28" s="8">
        <f t="shared" si="2"/>
        <v>0</v>
      </c>
      <c r="G28" s="25">
        <v>0</v>
      </c>
      <c r="H28" s="9"/>
      <c r="I28" s="8">
        <f t="shared" si="1"/>
        <v>0</v>
      </c>
      <c r="J28" s="26">
        <v>0</v>
      </c>
      <c r="K28" s="29"/>
      <c r="N28" s="27"/>
    </row>
    <row r="29" spans="2:14" x14ac:dyDescent="0.25">
      <c r="B29" s="12">
        <v>23</v>
      </c>
      <c r="C29" s="8">
        <f t="shared" si="0"/>
        <v>0</v>
      </c>
      <c r="D29" s="24">
        <v>0</v>
      </c>
      <c r="E29" s="9" t="s">
        <v>23</v>
      </c>
      <c r="F29" s="8">
        <f t="shared" si="2"/>
        <v>0</v>
      </c>
      <c r="G29" s="25">
        <v>0</v>
      </c>
      <c r="H29" s="11"/>
      <c r="I29" s="8">
        <f t="shared" si="1"/>
        <v>0</v>
      </c>
      <c r="J29" s="26">
        <v>0</v>
      </c>
      <c r="K29" s="29"/>
      <c r="N29" s="27"/>
    </row>
    <row r="30" spans="2:14" x14ac:dyDescent="0.25">
      <c r="B30" s="12">
        <v>24</v>
      </c>
      <c r="C30" s="8">
        <f t="shared" si="0"/>
        <v>0</v>
      </c>
      <c r="D30" s="24">
        <v>0</v>
      </c>
      <c r="E30" s="9" t="s">
        <v>23</v>
      </c>
      <c r="F30" s="8">
        <f t="shared" si="2"/>
        <v>0</v>
      </c>
      <c r="G30" s="25">
        <v>0</v>
      </c>
      <c r="H30" s="11"/>
      <c r="I30" s="8">
        <f t="shared" si="1"/>
        <v>0</v>
      </c>
      <c r="J30" s="26">
        <v>0</v>
      </c>
      <c r="K30" s="29"/>
      <c r="L30" s="29"/>
      <c r="M30" s="28"/>
      <c r="N30" s="27"/>
    </row>
    <row r="31" spans="2:14" x14ac:dyDescent="0.25">
      <c r="B31" s="12">
        <v>25</v>
      </c>
      <c r="C31" s="8">
        <f t="shared" si="0"/>
        <v>0</v>
      </c>
      <c r="D31" s="24">
        <v>0</v>
      </c>
      <c r="E31" s="9" t="s">
        <v>23</v>
      </c>
      <c r="F31" s="8">
        <f t="shared" si="2"/>
        <v>0</v>
      </c>
      <c r="G31" s="25">
        <v>0</v>
      </c>
      <c r="H31" s="11"/>
      <c r="I31" s="8">
        <f t="shared" si="1"/>
        <v>0</v>
      </c>
      <c r="J31" s="26">
        <v>0</v>
      </c>
      <c r="M31" s="28"/>
    </row>
    <row r="32" spans="2:14" x14ac:dyDescent="0.25">
      <c r="B32" s="12">
        <v>26</v>
      </c>
      <c r="C32" s="8">
        <f t="shared" si="0"/>
        <v>0</v>
      </c>
      <c r="D32" s="24">
        <v>0</v>
      </c>
      <c r="E32" s="9" t="s">
        <v>23</v>
      </c>
      <c r="F32" s="8">
        <f t="shared" si="2"/>
        <v>0</v>
      </c>
      <c r="G32" s="25">
        <v>0</v>
      </c>
      <c r="H32" s="11"/>
      <c r="I32" s="8">
        <f t="shared" si="1"/>
        <v>0</v>
      </c>
      <c r="J32" s="26">
        <v>0</v>
      </c>
      <c r="M32" s="28"/>
    </row>
    <row r="33" spans="2:13" x14ac:dyDescent="0.25">
      <c r="B33" s="12">
        <v>27</v>
      </c>
      <c r="C33" s="8">
        <f t="shared" si="0"/>
        <v>0</v>
      </c>
      <c r="D33" s="24">
        <v>0</v>
      </c>
      <c r="E33" s="9" t="s">
        <v>23</v>
      </c>
      <c r="F33" s="8">
        <f t="shared" si="2"/>
        <v>0</v>
      </c>
      <c r="G33" s="25">
        <v>0</v>
      </c>
      <c r="H33" s="11"/>
      <c r="I33" s="8">
        <f t="shared" si="1"/>
        <v>0</v>
      </c>
      <c r="J33" s="26">
        <v>0</v>
      </c>
      <c r="M33" s="28"/>
    </row>
    <row r="34" spans="2:13" x14ac:dyDescent="0.25">
      <c r="B34" s="12">
        <v>28</v>
      </c>
      <c r="C34" s="8">
        <f t="shared" si="0"/>
        <v>0</v>
      </c>
      <c r="D34" s="24">
        <v>0</v>
      </c>
      <c r="E34" s="9" t="s">
        <v>23</v>
      </c>
      <c r="F34" s="8">
        <f t="shared" si="2"/>
        <v>0</v>
      </c>
      <c r="G34" s="25">
        <v>0</v>
      </c>
      <c r="H34" s="11"/>
      <c r="I34" s="8">
        <f t="shared" si="1"/>
        <v>0</v>
      </c>
      <c r="J34" s="26">
        <v>0</v>
      </c>
    </row>
    <row r="35" spans="2:13" x14ac:dyDescent="0.25">
      <c r="B35" s="12">
        <v>29</v>
      </c>
      <c r="C35" s="8">
        <f t="shared" si="0"/>
        <v>0</v>
      </c>
      <c r="D35" s="24">
        <v>0</v>
      </c>
      <c r="E35" s="9" t="s">
        <v>23</v>
      </c>
      <c r="F35" s="8">
        <f t="shared" si="2"/>
        <v>0</v>
      </c>
      <c r="G35" s="25">
        <v>0</v>
      </c>
      <c r="H35" s="11"/>
      <c r="I35" s="8">
        <f t="shared" si="1"/>
        <v>0</v>
      </c>
      <c r="J35" s="26">
        <v>0</v>
      </c>
    </row>
    <row r="36" spans="2:13" ht="15.75" thickBot="1" x14ac:dyDescent="0.3">
      <c r="B36" s="31">
        <v>30</v>
      </c>
      <c r="C36" s="32">
        <f t="shared" si="0"/>
        <v>0</v>
      </c>
      <c r="D36" s="33">
        <v>0</v>
      </c>
      <c r="E36" s="34" t="s">
        <v>23</v>
      </c>
      <c r="F36" s="32">
        <f t="shared" si="2"/>
        <v>0</v>
      </c>
      <c r="G36" s="35">
        <v>0</v>
      </c>
      <c r="H36" s="36"/>
      <c r="I36" s="32">
        <f t="shared" si="1"/>
        <v>0</v>
      </c>
      <c r="J36" s="37">
        <v>0</v>
      </c>
    </row>
    <row r="37" spans="2:13" ht="15.75" thickBot="1" x14ac:dyDescent="0.3">
      <c r="B37" s="13"/>
      <c r="C37" s="14"/>
      <c r="D37" s="14"/>
      <c r="E37" s="15"/>
      <c r="F37" s="16"/>
      <c r="G37" s="16"/>
      <c r="H37" s="17"/>
      <c r="I37" s="14"/>
      <c r="J37" s="14"/>
    </row>
    <row r="38" spans="2:13" x14ac:dyDescent="0.25">
      <c r="B38" s="18" t="s">
        <v>2</v>
      </c>
      <c r="C38" s="51" t="s">
        <v>13</v>
      </c>
      <c r="D38" s="51"/>
      <c r="E38" s="51"/>
      <c r="F38" s="52"/>
      <c r="G38" s="52"/>
      <c r="H38" s="52"/>
      <c r="I38" s="52"/>
      <c r="J38" s="19"/>
    </row>
    <row r="39" spans="2:13" ht="24" customHeight="1" x14ac:dyDescent="0.25">
      <c r="B39" s="20" t="s">
        <v>3</v>
      </c>
      <c r="C39" s="59" t="s">
        <v>12</v>
      </c>
      <c r="D39" s="59"/>
      <c r="E39" s="59"/>
      <c r="F39" s="59"/>
      <c r="G39" s="59"/>
      <c r="H39" s="59"/>
      <c r="I39" s="59"/>
      <c r="J39" s="21"/>
    </row>
    <row r="40" spans="2:13" ht="22.5" customHeight="1" x14ac:dyDescent="0.25">
      <c r="B40" s="20" t="s">
        <v>4</v>
      </c>
      <c r="C40" s="59" t="s">
        <v>11</v>
      </c>
      <c r="D40" s="59"/>
      <c r="E40" s="59"/>
      <c r="F40" s="60"/>
      <c r="G40" s="60"/>
      <c r="H40" s="60"/>
      <c r="I40" s="60"/>
      <c r="J40" s="21"/>
    </row>
    <row r="41" spans="2:13" x14ac:dyDescent="0.25">
      <c r="B41" s="20" t="s">
        <v>5</v>
      </c>
      <c r="C41" s="59" t="s">
        <v>10</v>
      </c>
      <c r="D41" s="59"/>
      <c r="E41" s="59"/>
      <c r="F41" s="59"/>
      <c r="G41" s="59"/>
      <c r="H41" s="59"/>
      <c r="I41" s="59"/>
      <c r="J41" s="21"/>
    </row>
    <row r="42" spans="2:13" x14ac:dyDescent="0.25">
      <c r="B42" s="20" t="s">
        <v>6</v>
      </c>
      <c r="C42" s="59" t="s">
        <v>9</v>
      </c>
      <c r="D42" s="59"/>
      <c r="E42" s="59"/>
      <c r="F42" s="59"/>
      <c r="G42" s="59"/>
      <c r="H42" s="59"/>
      <c r="I42" s="59"/>
      <c r="J42" s="21"/>
    </row>
    <row r="43" spans="2:13" ht="23.25" customHeight="1" thickBot="1" x14ac:dyDescent="0.3">
      <c r="B43" s="22" t="s">
        <v>8</v>
      </c>
      <c r="C43" s="61" t="s">
        <v>7</v>
      </c>
      <c r="D43" s="62"/>
      <c r="E43" s="61"/>
      <c r="F43" s="61"/>
      <c r="G43" s="61"/>
      <c r="H43" s="61"/>
      <c r="I43" s="61"/>
      <c r="J43" s="23"/>
    </row>
  </sheetData>
  <mergeCells count="11">
    <mergeCell ref="C39:I39"/>
    <mergeCell ref="C40:I40"/>
    <mergeCell ref="C41:I41"/>
    <mergeCell ref="C42:I42"/>
    <mergeCell ref="C43:I43"/>
    <mergeCell ref="C38:I38"/>
    <mergeCell ref="D3:J3"/>
    <mergeCell ref="B5:B6"/>
    <mergeCell ref="C5:E5"/>
    <mergeCell ref="F5:H5"/>
    <mergeCell ref="I5:J5"/>
  </mergeCells>
  <pageMargins left="0.7" right="0.7" top="0.75" bottom="0.75" header="0.3" footer="0.3"/>
  <pageSetup paperSize="9" orientation="portrait" r:id="rId1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D8F68C-7438-4D9F-B309-060381A9F6CB}">
  <dimension ref="B3:N44"/>
  <sheetViews>
    <sheetView workbookViewId="0">
      <selection activeCell="M1" sqref="M1"/>
    </sheetView>
  </sheetViews>
  <sheetFormatPr defaultRowHeight="15" x14ac:dyDescent="0.25"/>
  <cols>
    <col min="2" max="2" width="12.42578125" customWidth="1"/>
    <col min="3" max="3" width="17.140625" customWidth="1"/>
    <col min="4" max="4" width="11.42578125" customWidth="1"/>
    <col min="5" max="5" width="21" customWidth="1"/>
    <col min="6" max="6" width="13.85546875" customWidth="1"/>
    <col min="7" max="7" width="17.7109375" customWidth="1"/>
    <col min="8" max="8" width="14.42578125" customWidth="1"/>
    <col min="9" max="10" width="15.85546875" customWidth="1"/>
    <col min="11" max="11" width="11.42578125" customWidth="1"/>
    <col min="12" max="12" width="12.7109375" customWidth="1"/>
    <col min="13" max="13" width="14.7109375" customWidth="1"/>
    <col min="14" max="14" width="11.140625" customWidth="1"/>
  </cols>
  <sheetData>
    <row r="3" spans="2:14" ht="54" customHeight="1" x14ac:dyDescent="0.25">
      <c r="D3" s="53" t="s">
        <v>48</v>
      </c>
      <c r="E3" s="53"/>
      <c r="F3" s="53"/>
      <c r="G3" s="53"/>
      <c r="H3" s="53"/>
      <c r="I3" s="53"/>
      <c r="J3" s="53"/>
    </row>
    <row r="4" spans="2:14" ht="27" thickBot="1" x14ac:dyDescent="0.45">
      <c r="D4" s="1"/>
      <c r="E4" s="2"/>
      <c r="F4" s="2"/>
      <c r="G4" s="2"/>
      <c r="H4" s="2"/>
      <c r="I4" s="2"/>
      <c r="J4" s="2"/>
    </row>
    <row r="5" spans="2:14" x14ac:dyDescent="0.25">
      <c r="B5" s="54" t="s">
        <v>19</v>
      </c>
      <c r="C5" s="56" t="s">
        <v>18</v>
      </c>
      <c r="D5" s="56"/>
      <c r="E5" s="56"/>
      <c r="F5" s="57" t="s">
        <v>17</v>
      </c>
      <c r="G5" s="57"/>
      <c r="H5" s="57"/>
      <c r="I5" s="56" t="s">
        <v>16</v>
      </c>
      <c r="J5" s="58"/>
    </row>
    <row r="6" spans="2:14" ht="26.25" thickBot="1" x14ac:dyDescent="0.3">
      <c r="B6" s="55"/>
      <c r="C6" s="3" t="s">
        <v>0</v>
      </c>
      <c r="D6" s="3" t="s">
        <v>1</v>
      </c>
      <c r="E6" s="4" t="s">
        <v>15</v>
      </c>
      <c r="F6" s="5" t="s">
        <v>0</v>
      </c>
      <c r="G6" s="5" t="s">
        <v>1</v>
      </c>
      <c r="H6" s="30" t="s">
        <v>14</v>
      </c>
      <c r="I6" s="3" t="s">
        <v>0</v>
      </c>
      <c r="J6" s="6" t="s">
        <v>1</v>
      </c>
    </row>
    <row r="7" spans="2:14" x14ac:dyDescent="0.25">
      <c r="B7" s="7">
        <v>1</v>
      </c>
      <c r="C7" s="8">
        <f t="shared" ref="C7:C37" si="0">+ROUND(D7*3.6/1000,1)</f>
        <v>0</v>
      </c>
      <c r="D7" s="24">
        <v>0</v>
      </c>
      <c r="E7" s="9" t="s">
        <v>23</v>
      </c>
      <c r="F7" s="8">
        <f t="shared" ref="F7:F37" si="1">+ROUND(G7*3.6/1000,1)</f>
        <v>0</v>
      </c>
      <c r="G7" s="25">
        <v>0</v>
      </c>
      <c r="H7" s="11"/>
      <c r="I7" s="8">
        <f t="shared" ref="I7:I37" si="2">+ROUND(J7*3.6/1000,1)</f>
        <v>0</v>
      </c>
      <c r="J7" s="26">
        <v>0</v>
      </c>
      <c r="M7" s="27"/>
    </row>
    <row r="8" spans="2:14" x14ac:dyDescent="0.25">
      <c r="B8" s="12">
        <v>2</v>
      </c>
      <c r="C8" s="8">
        <f t="shared" si="0"/>
        <v>0</v>
      </c>
      <c r="D8" s="24">
        <v>0</v>
      </c>
      <c r="E8" s="9" t="s">
        <v>23</v>
      </c>
      <c r="F8" s="10">
        <f t="shared" si="1"/>
        <v>0</v>
      </c>
      <c r="G8" s="25">
        <v>0</v>
      </c>
      <c r="H8" s="11"/>
      <c r="I8" s="8">
        <f t="shared" si="2"/>
        <v>0</v>
      </c>
      <c r="J8" s="26">
        <v>0</v>
      </c>
      <c r="K8" s="29"/>
      <c r="M8" s="27"/>
      <c r="N8" s="27"/>
    </row>
    <row r="9" spans="2:14" x14ac:dyDescent="0.25">
      <c r="B9" s="12">
        <v>3</v>
      </c>
      <c r="C9" s="8">
        <f t="shared" si="0"/>
        <v>0</v>
      </c>
      <c r="D9" s="24">
        <v>0</v>
      </c>
      <c r="E9" s="9" t="s">
        <v>23</v>
      </c>
      <c r="F9" s="10">
        <f t="shared" si="1"/>
        <v>0</v>
      </c>
      <c r="G9" s="25">
        <v>0</v>
      </c>
      <c r="H9" s="11"/>
      <c r="I9" s="8">
        <f t="shared" si="2"/>
        <v>0</v>
      </c>
      <c r="J9" s="26">
        <v>0</v>
      </c>
      <c r="K9" s="29"/>
      <c r="M9" s="27"/>
      <c r="N9" s="27"/>
    </row>
    <row r="10" spans="2:14" x14ac:dyDescent="0.25">
      <c r="B10" s="12">
        <v>4</v>
      </c>
      <c r="C10" s="8">
        <f t="shared" si="0"/>
        <v>0</v>
      </c>
      <c r="D10" s="24">
        <v>0</v>
      </c>
      <c r="E10" s="9" t="s">
        <v>23</v>
      </c>
      <c r="F10" s="8">
        <f t="shared" si="1"/>
        <v>0</v>
      </c>
      <c r="G10" s="24">
        <v>0</v>
      </c>
      <c r="H10" s="9"/>
      <c r="I10" s="8">
        <f t="shared" si="2"/>
        <v>0</v>
      </c>
      <c r="J10" s="26">
        <v>0</v>
      </c>
      <c r="K10" s="29"/>
      <c r="M10" s="27"/>
      <c r="N10" s="27"/>
    </row>
    <row r="11" spans="2:14" x14ac:dyDescent="0.25">
      <c r="B11" s="12">
        <v>5</v>
      </c>
      <c r="C11" s="8">
        <f t="shared" si="0"/>
        <v>0</v>
      </c>
      <c r="D11" s="24">
        <v>0</v>
      </c>
      <c r="E11" s="9" t="s">
        <v>23</v>
      </c>
      <c r="F11" s="8">
        <f t="shared" si="1"/>
        <v>0</v>
      </c>
      <c r="G11" s="25">
        <v>0</v>
      </c>
      <c r="H11" s="11"/>
      <c r="I11" s="8">
        <f t="shared" si="2"/>
        <v>0</v>
      </c>
      <c r="J11" s="26">
        <v>0</v>
      </c>
      <c r="K11" s="29"/>
      <c r="M11" s="27"/>
      <c r="N11" s="27"/>
    </row>
    <row r="12" spans="2:14" x14ac:dyDescent="0.25">
      <c r="B12" s="12">
        <v>6</v>
      </c>
      <c r="C12" s="8">
        <f t="shared" si="0"/>
        <v>0</v>
      </c>
      <c r="D12" s="24">
        <v>0</v>
      </c>
      <c r="E12" s="9" t="s">
        <v>23</v>
      </c>
      <c r="F12" s="8">
        <f t="shared" si="1"/>
        <v>0</v>
      </c>
      <c r="G12" s="25">
        <v>0</v>
      </c>
      <c r="H12" s="9"/>
      <c r="I12" s="8">
        <f t="shared" si="2"/>
        <v>0</v>
      </c>
      <c r="J12" s="26">
        <v>0</v>
      </c>
      <c r="K12" s="29"/>
      <c r="M12" s="27"/>
      <c r="N12" s="27"/>
    </row>
    <row r="13" spans="2:14" x14ac:dyDescent="0.25">
      <c r="B13" s="12">
        <v>7</v>
      </c>
      <c r="C13" s="8">
        <f t="shared" si="0"/>
        <v>0</v>
      </c>
      <c r="D13" s="24">
        <v>0</v>
      </c>
      <c r="E13" s="9" t="s">
        <v>23</v>
      </c>
      <c r="F13" s="10">
        <f t="shared" si="1"/>
        <v>0</v>
      </c>
      <c r="G13" s="25">
        <v>0</v>
      </c>
      <c r="H13" s="11"/>
      <c r="I13" s="8">
        <f t="shared" si="2"/>
        <v>0</v>
      </c>
      <c r="J13" s="26">
        <v>0</v>
      </c>
      <c r="K13" s="29"/>
      <c r="M13" s="27"/>
      <c r="N13" s="27"/>
    </row>
    <row r="14" spans="2:14" x14ac:dyDescent="0.25">
      <c r="B14" s="12">
        <v>8</v>
      </c>
      <c r="C14" s="8">
        <f t="shared" si="0"/>
        <v>0</v>
      </c>
      <c r="D14" s="24">
        <v>0</v>
      </c>
      <c r="E14" s="9" t="s">
        <v>23</v>
      </c>
      <c r="F14" s="10">
        <f t="shared" si="1"/>
        <v>0</v>
      </c>
      <c r="G14" s="25">
        <v>0</v>
      </c>
      <c r="H14" s="11"/>
      <c r="I14" s="8">
        <f t="shared" si="2"/>
        <v>0</v>
      </c>
      <c r="J14" s="26">
        <v>0</v>
      </c>
      <c r="K14" s="29"/>
      <c r="M14" s="27"/>
      <c r="N14" s="27"/>
    </row>
    <row r="15" spans="2:14" x14ac:dyDescent="0.25">
      <c r="B15" s="12">
        <v>9</v>
      </c>
      <c r="C15" s="8">
        <f t="shared" si="0"/>
        <v>0</v>
      </c>
      <c r="D15" s="24">
        <v>0</v>
      </c>
      <c r="E15" s="9" t="s">
        <v>23</v>
      </c>
      <c r="F15" s="10">
        <f t="shared" si="1"/>
        <v>0</v>
      </c>
      <c r="G15" s="25">
        <v>0</v>
      </c>
      <c r="H15" s="11"/>
      <c r="I15" s="8">
        <f t="shared" si="2"/>
        <v>0</v>
      </c>
      <c r="J15" s="26">
        <v>0</v>
      </c>
      <c r="K15" s="29"/>
      <c r="M15" s="27"/>
      <c r="N15" s="27"/>
    </row>
    <row r="16" spans="2:14" x14ac:dyDescent="0.25">
      <c r="B16" s="12">
        <v>10</v>
      </c>
      <c r="C16" s="8">
        <f t="shared" si="0"/>
        <v>0</v>
      </c>
      <c r="D16" s="24">
        <v>0</v>
      </c>
      <c r="E16" s="9" t="s">
        <v>23</v>
      </c>
      <c r="F16" s="10">
        <f t="shared" si="1"/>
        <v>0</v>
      </c>
      <c r="G16" s="25">
        <v>0</v>
      </c>
      <c r="H16" s="11"/>
      <c r="I16" s="8">
        <f t="shared" si="2"/>
        <v>0</v>
      </c>
      <c r="J16" s="26">
        <v>0</v>
      </c>
      <c r="K16" s="29"/>
      <c r="M16" s="27"/>
      <c r="N16" s="27"/>
    </row>
    <row r="17" spans="2:14" x14ac:dyDescent="0.25">
      <c r="B17" s="12">
        <v>11</v>
      </c>
      <c r="C17" s="8">
        <f t="shared" si="0"/>
        <v>0</v>
      </c>
      <c r="D17" s="24">
        <v>0</v>
      </c>
      <c r="E17" s="9" t="s">
        <v>23</v>
      </c>
      <c r="F17" s="10">
        <f t="shared" si="1"/>
        <v>0</v>
      </c>
      <c r="G17" s="25">
        <v>0</v>
      </c>
      <c r="H17" s="11"/>
      <c r="I17" s="8">
        <f t="shared" si="2"/>
        <v>0</v>
      </c>
      <c r="J17" s="26">
        <v>0</v>
      </c>
      <c r="K17" s="29"/>
      <c r="N17" s="27"/>
    </row>
    <row r="18" spans="2:14" x14ac:dyDescent="0.25">
      <c r="B18" s="12">
        <v>12</v>
      </c>
      <c r="C18" s="8">
        <f t="shared" si="0"/>
        <v>0</v>
      </c>
      <c r="D18" s="24">
        <v>0</v>
      </c>
      <c r="E18" s="9" t="s">
        <v>23</v>
      </c>
      <c r="F18" s="10">
        <f t="shared" si="1"/>
        <v>0</v>
      </c>
      <c r="G18" s="25">
        <v>0</v>
      </c>
      <c r="H18" s="11"/>
      <c r="I18" s="8">
        <f t="shared" si="2"/>
        <v>0</v>
      </c>
      <c r="J18" s="26">
        <v>0</v>
      </c>
      <c r="K18" s="29"/>
      <c r="N18" s="27"/>
    </row>
    <row r="19" spans="2:14" x14ac:dyDescent="0.25">
      <c r="B19" s="12">
        <v>13</v>
      </c>
      <c r="C19" s="8">
        <f t="shared" si="0"/>
        <v>0</v>
      </c>
      <c r="D19" s="24">
        <v>0</v>
      </c>
      <c r="E19" s="9" t="s">
        <v>23</v>
      </c>
      <c r="F19" s="10">
        <f t="shared" si="1"/>
        <v>0</v>
      </c>
      <c r="G19" s="25">
        <v>0</v>
      </c>
      <c r="H19" s="11"/>
      <c r="I19" s="8">
        <f t="shared" si="2"/>
        <v>0</v>
      </c>
      <c r="J19" s="26">
        <v>0</v>
      </c>
      <c r="K19" s="29"/>
      <c r="N19" s="27"/>
    </row>
    <row r="20" spans="2:14" x14ac:dyDescent="0.25">
      <c r="B20" s="12">
        <v>14</v>
      </c>
      <c r="C20" s="8">
        <f t="shared" si="0"/>
        <v>0</v>
      </c>
      <c r="D20" s="24">
        <v>0</v>
      </c>
      <c r="E20" s="9" t="s">
        <v>23</v>
      </c>
      <c r="F20" s="10">
        <f t="shared" si="1"/>
        <v>0</v>
      </c>
      <c r="G20" s="25">
        <v>0</v>
      </c>
      <c r="H20" s="9"/>
      <c r="I20" s="8">
        <f t="shared" si="2"/>
        <v>0</v>
      </c>
      <c r="J20" s="26">
        <v>0</v>
      </c>
      <c r="K20" s="29"/>
      <c r="N20" s="27"/>
    </row>
    <row r="21" spans="2:14" x14ac:dyDescent="0.25">
      <c r="B21" s="12">
        <v>15</v>
      </c>
      <c r="C21" s="8">
        <f t="shared" si="0"/>
        <v>0</v>
      </c>
      <c r="D21" s="24">
        <v>0</v>
      </c>
      <c r="E21" s="9" t="s">
        <v>23</v>
      </c>
      <c r="F21" s="10">
        <f t="shared" si="1"/>
        <v>0</v>
      </c>
      <c r="G21" s="25">
        <v>0</v>
      </c>
      <c r="H21" s="11"/>
      <c r="I21" s="8">
        <f t="shared" si="2"/>
        <v>0</v>
      </c>
      <c r="J21" s="26">
        <v>0</v>
      </c>
      <c r="K21" s="29"/>
      <c r="N21" s="27"/>
    </row>
    <row r="22" spans="2:14" x14ac:dyDescent="0.25">
      <c r="B22" s="12">
        <v>16</v>
      </c>
      <c r="C22" s="8">
        <f t="shared" si="0"/>
        <v>0</v>
      </c>
      <c r="D22" s="24">
        <v>0</v>
      </c>
      <c r="E22" s="9" t="s">
        <v>23</v>
      </c>
      <c r="F22" s="10">
        <f t="shared" si="1"/>
        <v>0</v>
      </c>
      <c r="G22" s="25">
        <v>0</v>
      </c>
      <c r="H22" s="11"/>
      <c r="I22" s="8">
        <f t="shared" si="2"/>
        <v>0</v>
      </c>
      <c r="J22" s="26">
        <v>0</v>
      </c>
      <c r="K22" s="29"/>
      <c r="N22" s="27"/>
    </row>
    <row r="23" spans="2:14" x14ac:dyDescent="0.25">
      <c r="B23" s="12">
        <v>17</v>
      </c>
      <c r="C23" s="8">
        <f t="shared" si="0"/>
        <v>0</v>
      </c>
      <c r="D23" s="24">
        <v>0</v>
      </c>
      <c r="E23" s="9" t="s">
        <v>23</v>
      </c>
      <c r="F23" s="10">
        <f t="shared" si="1"/>
        <v>0</v>
      </c>
      <c r="G23" s="25">
        <v>0</v>
      </c>
      <c r="H23" s="11"/>
      <c r="I23" s="8">
        <f t="shared" si="2"/>
        <v>0</v>
      </c>
      <c r="J23" s="26">
        <v>0</v>
      </c>
      <c r="K23" s="29"/>
      <c r="N23" s="27"/>
    </row>
    <row r="24" spans="2:14" x14ac:dyDescent="0.25">
      <c r="B24" s="12">
        <v>18</v>
      </c>
      <c r="C24" s="8">
        <f t="shared" si="0"/>
        <v>0</v>
      </c>
      <c r="D24" s="24">
        <v>0</v>
      </c>
      <c r="E24" s="9" t="s">
        <v>23</v>
      </c>
      <c r="F24" s="10">
        <f t="shared" si="1"/>
        <v>0</v>
      </c>
      <c r="G24" s="25">
        <v>0</v>
      </c>
      <c r="H24" s="11"/>
      <c r="I24" s="8">
        <f t="shared" si="2"/>
        <v>0</v>
      </c>
      <c r="J24" s="26">
        <v>0</v>
      </c>
      <c r="K24" s="29"/>
      <c r="N24" s="27"/>
    </row>
    <row r="25" spans="2:14" x14ac:dyDescent="0.25">
      <c r="B25" s="12">
        <v>19</v>
      </c>
      <c r="C25" s="8">
        <f t="shared" si="0"/>
        <v>0</v>
      </c>
      <c r="D25" s="24">
        <v>0</v>
      </c>
      <c r="E25" s="9" t="s">
        <v>23</v>
      </c>
      <c r="F25" s="10">
        <f t="shared" si="1"/>
        <v>0</v>
      </c>
      <c r="G25" s="25">
        <v>0</v>
      </c>
      <c r="H25" s="11"/>
      <c r="I25" s="8">
        <f t="shared" si="2"/>
        <v>0</v>
      </c>
      <c r="J25" s="26">
        <v>0</v>
      </c>
      <c r="K25" s="29"/>
      <c r="N25" s="27"/>
    </row>
    <row r="26" spans="2:14" x14ac:dyDescent="0.25">
      <c r="B26" s="12">
        <v>20</v>
      </c>
      <c r="C26" s="8">
        <f t="shared" si="0"/>
        <v>0</v>
      </c>
      <c r="D26" s="24">
        <v>0</v>
      </c>
      <c r="E26" s="9" t="s">
        <v>23</v>
      </c>
      <c r="F26" s="10">
        <f t="shared" si="1"/>
        <v>0</v>
      </c>
      <c r="G26" s="25">
        <v>0</v>
      </c>
      <c r="H26" s="11"/>
      <c r="I26" s="8">
        <f t="shared" si="2"/>
        <v>0</v>
      </c>
      <c r="J26" s="26">
        <v>0</v>
      </c>
      <c r="K26" s="29"/>
      <c r="N26" s="27"/>
    </row>
    <row r="27" spans="2:14" x14ac:dyDescent="0.25">
      <c r="B27" s="12">
        <v>21</v>
      </c>
      <c r="C27" s="8">
        <f t="shared" si="0"/>
        <v>0</v>
      </c>
      <c r="D27" s="24">
        <v>0</v>
      </c>
      <c r="E27" s="9" t="s">
        <v>23</v>
      </c>
      <c r="F27" s="8">
        <f t="shared" si="1"/>
        <v>0</v>
      </c>
      <c r="G27" s="25">
        <v>0</v>
      </c>
      <c r="H27" s="9"/>
      <c r="I27" s="8">
        <f t="shared" si="2"/>
        <v>0</v>
      </c>
      <c r="J27" s="26">
        <v>0</v>
      </c>
      <c r="K27" s="29"/>
      <c r="N27" s="27"/>
    </row>
    <row r="28" spans="2:14" x14ac:dyDescent="0.25">
      <c r="B28" s="12">
        <v>22</v>
      </c>
      <c r="C28" s="8">
        <f t="shared" si="0"/>
        <v>0</v>
      </c>
      <c r="D28" s="24">
        <v>0</v>
      </c>
      <c r="E28" s="9" t="s">
        <v>23</v>
      </c>
      <c r="F28" s="8">
        <f t="shared" si="1"/>
        <v>0</v>
      </c>
      <c r="G28" s="25">
        <v>0</v>
      </c>
      <c r="H28" s="9"/>
      <c r="I28" s="8">
        <f t="shared" si="2"/>
        <v>0</v>
      </c>
      <c r="J28" s="26">
        <v>0</v>
      </c>
      <c r="K28" s="29"/>
      <c r="N28" s="27"/>
    </row>
    <row r="29" spans="2:14" x14ac:dyDescent="0.25">
      <c r="B29" s="12">
        <v>23</v>
      </c>
      <c r="C29" s="8">
        <f t="shared" si="0"/>
        <v>0</v>
      </c>
      <c r="D29" s="24">
        <v>0</v>
      </c>
      <c r="E29" s="9" t="s">
        <v>23</v>
      </c>
      <c r="F29" s="10">
        <f t="shared" si="1"/>
        <v>0</v>
      </c>
      <c r="G29" s="25">
        <v>0</v>
      </c>
      <c r="H29" s="11"/>
      <c r="I29" s="8">
        <f t="shared" si="2"/>
        <v>0</v>
      </c>
      <c r="J29" s="26">
        <v>0</v>
      </c>
      <c r="K29" s="29"/>
      <c r="N29" s="27"/>
    </row>
    <row r="30" spans="2:14" x14ac:dyDescent="0.25">
      <c r="B30" s="12">
        <v>24</v>
      </c>
      <c r="C30" s="8">
        <f t="shared" si="0"/>
        <v>0</v>
      </c>
      <c r="D30" s="24">
        <v>0</v>
      </c>
      <c r="E30" s="9" t="s">
        <v>23</v>
      </c>
      <c r="F30" s="10">
        <f t="shared" si="1"/>
        <v>0</v>
      </c>
      <c r="G30" s="25">
        <v>0</v>
      </c>
      <c r="H30" s="11"/>
      <c r="I30" s="8">
        <f t="shared" si="2"/>
        <v>0</v>
      </c>
      <c r="J30" s="26">
        <v>0</v>
      </c>
      <c r="K30" s="29"/>
      <c r="L30" s="29"/>
      <c r="M30" s="28"/>
      <c r="N30" s="27"/>
    </row>
    <row r="31" spans="2:14" x14ac:dyDescent="0.25">
      <c r="B31" s="12">
        <v>25</v>
      </c>
      <c r="C31" s="8">
        <f t="shared" si="0"/>
        <v>0</v>
      </c>
      <c r="D31" s="24">
        <v>0</v>
      </c>
      <c r="E31" s="9" t="s">
        <v>23</v>
      </c>
      <c r="F31" s="10">
        <f t="shared" si="1"/>
        <v>0</v>
      </c>
      <c r="G31" s="25">
        <v>0</v>
      </c>
      <c r="H31" s="11"/>
      <c r="I31" s="8">
        <f t="shared" si="2"/>
        <v>0</v>
      </c>
      <c r="J31" s="26">
        <v>0</v>
      </c>
      <c r="M31" s="28"/>
    </row>
    <row r="32" spans="2:14" x14ac:dyDescent="0.25">
      <c r="B32" s="12">
        <v>26</v>
      </c>
      <c r="C32" s="8">
        <f t="shared" si="0"/>
        <v>0</v>
      </c>
      <c r="D32" s="24">
        <v>0</v>
      </c>
      <c r="E32" s="9" t="s">
        <v>23</v>
      </c>
      <c r="F32" s="10">
        <f t="shared" si="1"/>
        <v>0</v>
      </c>
      <c r="G32" s="25">
        <v>0</v>
      </c>
      <c r="H32" s="11"/>
      <c r="I32" s="8">
        <f t="shared" si="2"/>
        <v>0</v>
      </c>
      <c r="J32" s="26">
        <v>0</v>
      </c>
      <c r="M32" s="28"/>
    </row>
    <row r="33" spans="2:13" x14ac:dyDescent="0.25">
      <c r="B33" s="12">
        <v>27</v>
      </c>
      <c r="C33" s="8">
        <f t="shared" si="0"/>
        <v>0</v>
      </c>
      <c r="D33" s="24">
        <v>0</v>
      </c>
      <c r="E33" s="9" t="s">
        <v>23</v>
      </c>
      <c r="F33" s="10">
        <f t="shared" si="1"/>
        <v>0</v>
      </c>
      <c r="G33" s="25">
        <v>0</v>
      </c>
      <c r="H33" s="11"/>
      <c r="I33" s="8">
        <f t="shared" si="2"/>
        <v>0</v>
      </c>
      <c r="J33" s="26">
        <v>0</v>
      </c>
      <c r="M33" s="28"/>
    </row>
    <row r="34" spans="2:13" x14ac:dyDescent="0.25">
      <c r="B34" s="12">
        <v>28</v>
      </c>
      <c r="C34" s="8">
        <f t="shared" si="0"/>
        <v>0</v>
      </c>
      <c r="D34" s="24">
        <v>0</v>
      </c>
      <c r="E34" s="9" t="s">
        <v>23</v>
      </c>
      <c r="F34" s="10">
        <f t="shared" si="1"/>
        <v>0</v>
      </c>
      <c r="G34" s="25">
        <v>0</v>
      </c>
      <c r="H34" s="11"/>
      <c r="I34" s="8">
        <f t="shared" si="2"/>
        <v>0</v>
      </c>
      <c r="J34" s="26">
        <v>0</v>
      </c>
    </row>
    <row r="35" spans="2:13" x14ac:dyDescent="0.25">
      <c r="B35" s="12">
        <v>29</v>
      </c>
      <c r="C35" s="8">
        <f t="shared" si="0"/>
        <v>0</v>
      </c>
      <c r="D35" s="24">
        <v>0</v>
      </c>
      <c r="E35" s="9" t="s">
        <v>23</v>
      </c>
      <c r="F35" s="10">
        <f t="shared" si="1"/>
        <v>0</v>
      </c>
      <c r="G35" s="25">
        <v>0</v>
      </c>
      <c r="H35" s="11"/>
      <c r="I35" s="8">
        <f t="shared" si="2"/>
        <v>0</v>
      </c>
      <c r="J35" s="26">
        <v>0</v>
      </c>
    </row>
    <row r="36" spans="2:13" x14ac:dyDescent="0.25">
      <c r="B36" s="12">
        <v>30</v>
      </c>
      <c r="C36" s="8">
        <f t="shared" si="0"/>
        <v>0</v>
      </c>
      <c r="D36" s="24">
        <v>0</v>
      </c>
      <c r="E36" s="9" t="s">
        <v>23</v>
      </c>
      <c r="F36" s="10">
        <f t="shared" si="1"/>
        <v>0</v>
      </c>
      <c r="G36" s="25">
        <v>0</v>
      </c>
      <c r="H36" s="11"/>
      <c r="I36" s="8">
        <f t="shared" si="2"/>
        <v>0</v>
      </c>
      <c r="J36" s="26">
        <v>0</v>
      </c>
    </row>
    <row r="37" spans="2:13" ht="15.75" thickBot="1" x14ac:dyDescent="0.3">
      <c r="B37" s="31">
        <v>31</v>
      </c>
      <c r="C37" s="32">
        <f t="shared" si="0"/>
        <v>0</v>
      </c>
      <c r="D37" s="33">
        <v>0</v>
      </c>
      <c r="E37" s="34" t="s">
        <v>23</v>
      </c>
      <c r="F37" s="39">
        <f t="shared" si="1"/>
        <v>0</v>
      </c>
      <c r="G37" s="35">
        <v>0</v>
      </c>
      <c r="H37" s="36"/>
      <c r="I37" s="32">
        <f t="shared" si="2"/>
        <v>0</v>
      </c>
      <c r="J37" s="37">
        <v>0</v>
      </c>
    </row>
    <row r="38" spans="2:13" ht="15.75" thickBot="1" x14ac:dyDescent="0.3">
      <c r="B38" s="13"/>
      <c r="C38" s="14"/>
      <c r="D38" s="14"/>
      <c r="E38" s="15"/>
      <c r="F38" s="16"/>
      <c r="G38" s="16"/>
      <c r="H38" s="17"/>
      <c r="I38" s="14"/>
      <c r="J38" s="14"/>
    </row>
    <row r="39" spans="2:13" x14ac:dyDescent="0.25">
      <c r="B39" s="18" t="s">
        <v>2</v>
      </c>
      <c r="C39" s="51" t="s">
        <v>13</v>
      </c>
      <c r="D39" s="51"/>
      <c r="E39" s="51"/>
      <c r="F39" s="52"/>
      <c r="G39" s="52"/>
      <c r="H39" s="52"/>
      <c r="I39" s="52"/>
      <c r="J39" s="19"/>
    </row>
    <row r="40" spans="2:13" ht="24" customHeight="1" x14ac:dyDescent="0.25">
      <c r="B40" s="20" t="s">
        <v>3</v>
      </c>
      <c r="C40" s="59" t="s">
        <v>12</v>
      </c>
      <c r="D40" s="59"/>
      <c r="E40" s="59"/>
      <c r="F40" s="59"/>
      <c r="G40" s="59"/>
      <c r="H40" s="59"/>
      <c r="I40" s="59"/>
      <c r="J40" s="21"/>
    </row>
    <row r="41" spans="2:13" ht="22.5" customHeight="1" x14ac:dyDescent="0.25">
      <c r="B41" s="20" t="s">
        <v>4</v>
      </c>
      <c r="C41" s="59" t="s">
        <v>11</v>
      </c>
      <c r="D41" s="59"/>
      <c r="E41" s="59"/>
      <c r="F41" s="60"/>
      <c r="G41" s="60"/>
      <c r="H41" s="60"/>
      <c r="I41" s="60"/>
      <c r="J41" s="21"/>
    </row>
    <row r="42" spans="2:13" x14ac:dyDescent="0.25">
      <c r="B42" s="20" t="s">
        <v>5</v>
      </c>
      <c r="C42" s="59" t="s">
        <v>10</v>
      </c>
      <c r="D42" s="59"/>
      <c r="E42" s="59"/>
      <c r="F42" s="59"/>
      <c r="G42" s="59"/>
      <c r="H42" s="59"/>
      <c r="I42" s="59"/>
      <c r="J42" s="21"/>
    </row>
    <row r="43" spans="2:13" x14ac:dyDescent="0.25">
      <c r="B43" s="20" t="s">
        <v>6</v>
      </c>
      <c r="C43" s="59" t="s">
        <v>9</v>
      </c>
      <c r="D43" s="59"/>
      <c r="E43" s="59"/>
      <c r="F43" s="59"/>
      <c r="G43" s="59"/>
      <c r="H43" s="59"/>
      <c r="I43" s="59"/>
      <c r="J43" s="21"/>
    </row>
    <row r="44" spans="2:13" ht="23.25" customHeight="1" thickBot="1" x14ac:dyDescent="0.3">
      <c r="B44" s="22" t="s">
        <v>8</v>
      </c>
      <c r="C44" s="61" t="s">
        <v>7</v>
      </c>
      <c r="D44" s="62"/>
      <c r="E44" s="61"/>
      <c r="F44" s="61"/>
      <c r="G44" s="61"/>
      <c r="H44" s="61"/>
      <c r="I44" s="61"/>
      <c r="J44" s="23"/>
    </row>
  </sheetData>
  <mergeCells count="11">
    <mergeCell ref="C40:I40"/>
    <mergeCell ref="C41:I41"/>
    <mergeCell ref="C42:I42"/>
    <mergeCell ref="C43:I43"/>
    <mergeCell ref="C44:I44"/>
    <mergeCell ref="C39:I39"/>
    <mergeCell ref="D3:J3"/>
    <mergeCell ref="B5:B6"/>
    <mergeCell ref="C5:E5"/>
    <mergeCell ref="F5:H5"/>
    <mergeCell ref="I5:J5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E4E54D-C8EC-42A2-A628-B5FF63D36352}">
  <dimension ref="B3:N43"/>
  <sheetViews>
    <sheetView topLeftCell="A8" workbookViewId="0">
      <selection activeCell="J17" sqref="J17"/>
    </sheetView>
  </sheetViews>
  <sheetFormatPr defaultRowHeight="15" x14ac:dyDescent="0.25"/>
  <cols>
    <col min="2" max="2" width="12.42578125" customWidth="1"/>
    <col min="3" max="3" width="17.140625" customWidth="1"/>
    <col min="4" max="4" width="11.42578125" customWidth="1"/>
    <col min="5" max="5" width="21" customWidth="1"/>
    <col min="6" max="6" width="13.85546875" customWidth="1"/>
    <col min="7" max="7" width="17.7109375" customWidth="1"/>
    <col min="8" max="8" width="21.140625" customWidth="1"/>
    <col min="9" max="10" width="15.85546875" customWidth="1"/>
    <col min="11" max="11" width="11.42578125" customWidth="1"/>
    <col min="12" max="12" width="12.7109375" customWidth="1"/>
    <col min="13" max="13" width="14.7109375" customWidth="1"/>
    <col min="14" max="14" width="11.140625" customWidth="1"/>
  </cols>
  <sheetData>
    <row r="3" spans="2:14" ht="54" customHeight="1" x14ac:dyDescent="0.25">
      <c r="D3" s="53" t="s">
        <v>83</v>
      </c>
      <c r="E3" s="53"/>
      <c r="F3" s="53"/>
      <c r="G3" s="53"/>
      <c r="H3" s="53"/>
      <c r="I3" s="53"/>
      <c r="J3" s="53"/>
    </row>
    <row r="4" spans="2:14" ht="27" thickBot="1" x14ac:dyDescent="0.45">
      <c r="D4" s="1"/>
      <c r="E4" s="2"/>
      <c r="F4" s="2"/>
      <c r="G4" s="2"/>
      <c r="H4" s="2"/>
      <c r="I4" s="2"/>
      <c r="J4" s="2"/>
    </row>
    <row r="5" spans="2:14" x14ac:dyDescent="0.25">
      <c r="B5" s="54" t="s">
        <v>19</v>
      </c>
      <c r="C5" s="56" t="s">
        <v>18</v>
      </c>
      <c r="D5" s="56"/>
      <c r="E5" s="56"/>
      <c r="F5" s="57" t="s">
        <v>17</v>
      </c>
      <c r="G5" s="57"/>
      <c r="H5" s="57"/>
      <c r="I5" s="56" t="s">
        <v>16</v>
      </c>
      <c r="J5" s="58"/>
    </row>
    <row r="6" spans="2:14" ht="26.25" thickBot="1" x14ac:dyDescent="0.3">
      <c r="B6" s="55"/>
      <c r="C6" s="3" t="s">
        <v>0</v>
      </c>
      <c r="D6" s="3" t="s">
        <v>1</v>
      </c>
      <c r="E6" s="4" t="s">
        <v>15</v>
      </c>
      <c r="F6" s="5" t="s">
        <v>0</v>
      </c>
      <c r="G6" s="5" t="s">
        <v>1</v>
      </c>
      <c r="H6" s="30" t="s">
        <v>14</v>
      </c>
      <c r="I6" s="3" t="s">
        <v>0</v>
      </c>
      <c r="J6" s="6" t="s">
        <v>1</v>
      </c>
    </row>
    <row r="7" spans="2:14" x14ac:dyDescent="0.25">
      <c r="B7" s="7">
        <v>1</v>
      </c>
      <c r="C7" s="8">
        <f t="shared" ref="C7:C36" si="0">+ROUND(D7*3.6/1000,1)</f>
        <v>0</v>
      </c>
      <c r="D7" s="24">
        <v>0</v>
      </c>
      <c r="E7" s="9" t="s">
        <v>23</v>
      </c>
      <c r="F7" s="8">
        <f t="shared" ref="F7:F36" si="1">+ROUND(G7*3.6/1000,1)</f>
        <v>0</v>
      </c>
      <c r="G7" s="25">
        <v>0</v>
      </c>
      <c r="H7" s="11"/>
      <c r="I7" s="8">
        <f t="shared" ref="I7:I36" si="2">+ROUND(J7*3.6/1000,1)</f>
        <v>0</v>
      </c>
      <c r="J7" s="26">
        <v>0</v>
      </c>
      <c r="M7" s="27"/>
    </row>
    <row r="8" spans="2:14" x14ac:dyDescent="0.25">
      <c r="B8" s="12">
        <v>2</v>
      </c>
      <c r="C8" s="8">
        <f t="shared" si="0"/>
        <v>0</v>
      </c>
      <c r="D8" s="24">
        <v>0</v>
      </c>
      <c r="E8" s="9" t="s">
        <v>23</v>
      </c>
      <c r="F8" s="8">
        <f t="shared" si="1"/>
        <v>0</v>
      </c>
      <c r="G8" s="25">
        <v>0</v>
      </c>
      <c r="H8" s="11"/>
      <c r="I8" s="8">
        <f t="shared" si="2"/>
        <v>0</v>
      </c>
      <c r="J8" s="26">
        <v>0</v>
      </c>
      <c r="K8" s="29"/>
      <c r="M8" s="27"/>
      <c r="N8" s="27"/>
    </row>
    <row r="9" spans="2:14" x14ac:dyDescent="0.25">
      <c r="B9" s="12">
        <v>3</v>
      </c>
      <c r="C9" s="8">
        <f t="shared" si="0"/>
        <v>0</v>
      </c>
      <c r="D9" s="24">
        <v>0</v>
      </c>
      <c r="E9" s="9" t="s">
        <v>23</v>
      </c>
      <c r="F9" s="8">
        <f t="shared" si="1"/>
        <v>0</v>
      </c>
      <c r="G9" s="25">
        <v>0</v>
      </c>
      <c r="H9" s="11"/>
      <c r="I9" s="8">
        <f t="shared" si="2"/>
        <v>0</v>
      </c>
      <c r="J9" s="26">
        <v>0</v>
      </c>
      <c r="K9" s="29"/>
      <c r="M9" s="27"/>
      <c r="N9" s="27"/>
    </row>
    <row r="10" spans="2:14" x14ac:dyDescent="0.25">
      <c r="B10" s="12">
        <v>4</v>
      </c>
      <c r="C10" s="8">
        <f t="shared" si="0"/>
        <v>0</v>
      </c>
      <c r="D10" s="24">
        <v>0</v>
      </c>
      <c r="E10" s="9" t="s">
        <v>23</v>
      </c>
      <c r="F10" s="8">
        <f t="shared" si="1"/>
        <v>0</v>
      </c>
      <c r="G10" s="24">
        <v>0</v>
      </c>
      <c r="H10" s="9"/>
      <c r="I10" s="8">
        <f t="shared" si="2"/>
        <v>0</v>
      </c>
      <c r="J10" s="26">
        <v>0</v>
      </c>
      <c r="K10" s="29"/>
      <c r="M10" s="27"/>
      <c r="N10" s="27"/>
    </row>
    <row r="11" spans="2:14" x14ac:dyDescent="0.25">
      <c r="B11" s="12">
        <v>5</v>
      </c>
      <c r="C11" s="8">
        <f t="shared" si="0"/>
        <v>0</v>
      </c>
      <c r="D11" s="24">
        <v>0</v>
      </c>
      <c r="E11" s="9" t="s">
        <v>23</v>
      </c>
      <c r="F11" s="8">
        <f t="shared" si="1"/>
        <v>0</v>
      </c>
      <c r="G11" s="25">
        <v>0</v>
      </c>
      <c r="H11" s="11"/>
      <c r="I11" s="8">
        <f t="shared" si="2"/>
        <v>0</v>
      </c>
      <c r="J11" s="26">
        <v>0</v>
      </c>
      <c r="K11" s="29"/>
      <c r="M11" s="27"/>
      <c r="N11" s="27"/>
    </row>
    <row r="12" spans="2:14" x14ac:dyDescent="0.25">
      <c r="B12" s="12">
        <v>6</v>
      </c>
      <c r="C12" s="8">
        <f t="shared" si="0"/>
        <v>0</v>
      </c>
      <c r="D12" s="24">
        <v>0</v>
      </c>
      <c r="E12" s="9" t="s">
        <v>23</v>
      </c>
      <c r="F12" s="8">
        <f t="shared" si="1"/>
        <v>0</v>
      </c>
      <c r="G12" s="25">
        <v>0</v>
      </c>
      <c r="H12" s="9"/>
      <c r="I12" s="8">
        <f t="shared" si="2"/>
        <v>0</v>
      </c>
      <c r="J12" s="26">
        <v>0</v>
      </c>
      <c r="K12" s="29"/>
      <c r="M12" s="27"/>
      <c r="N12" s="27"/>
    </row>
    <row r="13" spans="2:14" x14ac:dyDescent="0.25">
      <c r="B13" s="12">
        <v>7</v>
      </c>
      <c r="C13" s="8">
        <f t="shared" si="0"/>
        <v>0</v>
      </c>
      <c r="D13" s="24">
        <v>0</v>
      </c>
      <c r="E13" s="9" t="s">
        <v>23</v>
      </c>
      <c r="F13" s="8">
        <f t="shared" si="1"/>
        <v>0</v>
      </c>
      <c r="G13" s="25">
        <v>0</v>
      </c>
      <c r="H13" s="11"/>
      <c r="I13" s="8">
        <f t="shared" si="2"/>
        <v>0</v>
      </c>
      <c r="J13" s="26">
        <v>0</v>
      </c>
      <c r="K13" s="29"/>
      <c r="M13" s="27"/>
      <c r="N13" s="27"/>
    </row>
    <row r="14" spans="2:14" x14ac:dyDescent="0.25">
      <c r="B14" s="12">
        <v>8</v>
      </c>
      <c r="C14" s="8">
        <f t="shared" si="0"/>
        <v>0</v>
      </c>
      <c r="D14" s="24">
        <v>0</v>
      </c>
      <c r="E14" s="9" t="s">
        <v>23</v>
      </c>
      <c r="F14" s="8">
        <f t="shared" si="1"/>
        <v>0</v>
      </c>
      <c r="G14" s="25">
        <v>0</v>
      </c>
      <c r="H14" s="11"/>
      <c r="I14" s="8">
        <f t="shared" si="2"/>
        <v>0</v>
      </c>
      <c r="J14" s="26">
        <v>0</v>
      </c>
      <c r="K14" s="29"/>
      <c r="M14" s="27"/>
      <c r="N14" s="27"/>
    </row>
    <row r="15" spans="2:14" x14ac:dyDescent="0.25">
      <c r="B15" s="12">
        <v>9</v>
      </c>
      <c r="C15" s="8">
        <f t="shared" si="0"/>
        <v>0</v>
      </c>
      <c r="D15" s="24">
        <v>0</v>
      </c>
      <c r="E15" s="9" t="s">
        <v>23</v>
      </c>
      <c r="F15" s="8">
        <f t="shared" si="1"/>
        <v>0</v>
      </c>
      <c r="G15" s="25">
        <v>0</v>
      </c>
      <c r="H15" s="11"/>
      <c r="I15" s="8">
        <f t="shared" si="2"/>
        <v>0</v>
      </c>
      <c r="J15" s="26">
        <v>0</v>
      </c>
      <c r="K15" s="29"/>
      <c r="M15" s="27"/>
      <c r="N15" s="27"/>
    </row>
    <row r="16" spans="2:14" x14ac:dyDescent="0.25">
      <c r="B16" s="12">
        <v>10</v>
      </c>
      <c r="C16" s="8">
        <f t="shared" si="0"/>
        <v>0</v>
      </c>
      <c r="D16" s="24">
        <v>0</v>
      </c>
      <c r="E16" s="9" t="s">
        <v>23</v>
      </c>
      <c r="F16" s="8">
        <f t="shared" si="1"/>
        <v>0</v>
      </c>
      <c r="G16" s="25">
        <v>0</v>
      </c>
      <c r="H16" s="11"/>
      <c r="I16" s="8">
        <f t="shared" si="2"/>
        <v>0</v>
      </c>
      <c r="J16" s="26">
        <v>0</v>
      </c>
      <c r="K16" s="29"/>
      <c r="M16" s="27"/>
      <c r="N16" s="27"/>
    </row>
    <row r="17" spans="2:14" x14ac:dyDescent="0.25">
      <c r="B17" s="12">
        <v>11</v>
      </c>
      <c r="C17" s="8">
        <f t="shared" si="0"/>
        <v>0</v>
      </c>
      <c r="D17" s="24">
        <v>0</v>
      </c>
      <c r="E17" s="9" t="s">
        <v>23</v>
      </c>
      <c r="F17" s="8">
        <f t="shared" si="1"/>
        <v>0</v>
      </c>
      <c r="G17" s="25">
        <v>0</v>
      </c>
      <c r="H17" s="11"/>
      <c r="I17" s="8">
        <f t="shared" si="2"/>
        <v>0</v>
      </c>
      <c r="J17" s="26">
        <v>0</v>
      </c>
      <c r="K17" s="29"/>
      <c r="N17" s="27"/>
    </row>
    <row r="18" spans="2:14" x14ac:dyDescent="0.25">
      <c r="B18" s="12">
        <v>12</v>
      </c>
      <c r="C18" s="8">
        <f t="shared" si="0"/>
        <v>0</v>
      </c>
      <c r="D18" s="24">
        <v>0</v>
      </c>
      <c r="E18" s="9" t="s">
        <v>23</v>
      </c>
      <c r="F18" s="8">
        <f t="shared" si="1"/>
        <v>0</v>
      </c>
      <c r="G18" s="25">
        <v>0</v>
      </c>
      <c r="H18" s="11"/>
      <c r="I18" s="8">
        <f t="shared" si="2"/>
        <v>0</v>
      </c>
      <c r="J18" s="26">
        <v>0</v>
      </c>
      <c r="K18" s="29"/>
      <c r="N18" s="27"/>
    </row>
    <row r="19" spans="2:14" x14ac:dyDescent="0.25">
      <c r="B19" s="12">
        <v>13</v>
      </c>
      <c r="C19" s="8">
        <f t="shared" si="0"/>
        <v>0</v>
      </c>
      <c r="D19" s="24">
        <v>0</v>
      </c>
      <c r="E19" s="9" t="s">
        <v>23</v>
      </c>
      <c r="F19" s="8">
        <f t="shared" si="1"/>
        <v>0</v>
      </c>
      <c r="G19" s="25">
        <v>0</v>
      </c>
      <c r="H19" s="11"/>
      <c r="I19" s="8">
        <f t="shared" si="2"/>
        <v>0</v>
      </c>
      <c r="J19" s="26">
        <v>0</v>
      </c>
      <c r="K19" s="29"/>
      <c r="N19" s="27"/>
    </row>
    <row r="20" spans="2:14" x14ac:dyDescent="0.25">
      <c r="B20" s="12">
        <v>14</v>
      </c>
      <c r="C20" s="8">
        <f t="shared" si="0"/>
        <v>0</v>
      </c>
      <c r="D20" s="24">
        <v>0</v>
      </c>
      <c r="E20" s="9" t="s">
        <v>23</v>
      </c>
      <c r="F20" s="8">
        <f t="shared" si="1"/>
        <v>0</v>
      </c>
      <c r="G20" s="25">
        <v>0</v>
      </c>
      <c r="H20" s="9"/>
      <c r="I20" s="8">
        <f t="shared" si="2"/>
        <v>0</v>
      </c>
      <c r="J20" s="26">
        <v>0</v>
      </c>
      <c r="K20" s="29"/>
      <c r="N20" s="27"/>
    </row>
    <row r="21" spans="2:14" x14ac:dyDescent="0.25">
      <c r="B21" s="12">
        <v>15</v>
      </c>
      <c r="C21" s="8">
        <f t="shared" si="0"/>
        <v>0</v>
      </c>
      <c r="D21" s="24">
        <v>0</v>
      </c>
      <c r="E21" s="9" t="s">
        <v>23</v>
      </c>
      <c r="F21" s="8">
        <f t="shared" si="1"/>
        <v>0</v>
      </c>
      <c r="G21" s="25">
        <v>0</v>
      </c>
      <c r="H21" s="11"/>
      <c r="I21" s="8">
        <f t="shared" si="2"/>
        <v>0</v>
      </c>
      <c r="J21" s="26">
        <v>0</v>
      </c>
      <c r="K21" s="29"/>
      <c r="N21" s="27"/>
    </row>
    <row r="22" spans="2:14" x14ac:dyDescent="0.25">
      <c r="B22" s="12">
        <v>16</v>
      </c>
      <c r="C22" s="8">
        <f t="shared" si="0"/>
        <v>0</v>
      </c>
      <c r="D22" s="24">
        <v>0</v>
      </c>
      <c r="E22" s="9" t="s">
        <v>23</v>
      </c>
      <c r="F22" s="8">
        <f t="shared" si="1"/>
        <v>0</v>
      </c>
      <c r="G22" s="25">
        <v>0</v>
      </c>
      <c r="H22" s="11"/>
      <c r="I22" s="8">
        <f t="shared" si="2"/>
        <v>0</v>
      </c>
      <c r="J22" s="26">
        <v>0</v>
      </c>
      <c r="K22" s="29"/>
      <c r="N22" s="27"/>
    </row>
    <row r="23" spans="2:14" x14ac:dyDescent="0.25">
      <c r="B23" s="12">
        <v>17</v>
      </c>
      <c r="C23" s="8">
        <f t="shared" si="0"/>
        <v>0</v>
      </c>
      <c r="D23" s="24">
        <v>0</v>
      </c>
      <c r="E23" s="9" t="s">
        <v>23</v>
      </c>
      <c r="F23" s="8">
        <f t="shared" si="1"/>
        <v>0</v>
      </c>
      <c r="G23" s="25">
        <v>0</v>
      </c>
      <c r="H23" s="11"/>
      <c r="I23" s="8">
        <f t="shared" si="2"/>
        <v>0</v>
      </c>
      <c r="J23" s="26">
        <v>0</v>
      </c>
      <c r="K23" s="29"/>
      <c r="N23" s="27"/>
    </row>
    <row r="24" spans="2:14" x14ac:dyDescent="0.25">
      <c r="B24" s="12">
        <v>18</v>
      </c>
      <c r="C24" s="8">
        <f t="shared" si="0"/>
        <v>0</v>
      </c>
      <c r="D24" s="24">
        <v>0</v>
      </c>
      <c r="E24" s="9" t="s">
        <v>23</v>
      </c>
      <c r="F24" s="8">
        <f t="shared" si="1"/>
        <v>0</v>
      </c>
      <c r="G24" s="25">
        <v>0</v>
      </c>
      <c r="H24" s="11"/>
      <c r="I24" s="8">
        <f t="shared" si="2"/>
        <v>0</v>
      </c>
      <c r="J24" s="26">
        <v>0</v>
      </c>
      <c r="K24" s="29"/>
      <c r="N24" s="27"/>
    </row>
    <row r="25" spans="2:14" x14ac:dyDescent="0.25">
      <c r="B25" s="12">
        <v>19</v>
      </c>
      <c r="C25" s="8">
        <f t="shared" si="0"/>
        <v>0</v>
      </c>
      <c r="D25" s="24">
        <v>0</v>
      </c>
      <c r="E25" s="9" t="s">
        <v>23</v>
      </c>
      <c r="F25" s="8">
        <f t="shared" si="1"/>
        <v>0</v>
      </c>
      <c r="G25" s="25">
        <v>0</v>
      </c>
      <c r="H25" s="11"/>
      <c r="I25" s="8">
        <f t="shared" si="2"/>
        <v>0</v>
      </c>
      <c r="J25" s="26">
        <v>0</v>
      </c>
      <c r="K25" s="29"/>
      <c r="N25" s="27"/>
    </row>
    <row r="26" spans="2:14" x14ac:dyDescent="0.25">
      <c r="B26" s="12">
        <v>20</v>
      </c>
      <c r="C26" s="8">
        <f t="shared" si="0"/>
        <v>0</v>
      </c>
      <c r="D26" s="24">
        <v>0</v>
      </c>
      <c r="E26" s="9" t="s">
        <v>23</v>
      </c>
      <c r="F26" s="8">
        <f t="shared" si="1"/>
        <v>0</v>
      </c>
      <c r="G26" s="25">
        <v>0</v>
      </c>
      <c r="H26" s="11"/>
      <c r="I26" s="8">
        <f t="shared" si="2"/>
        <v>0</v>
      </c>
      <c r="J26" s="26">
        <v>0</v>
      </c>
      <c r="K26" s="29"/>
      <c r="N26" s="27"/>
    </row>
    <row r="27" spans="2:14" x14ac:dyDescent="0.25">
      <c r="B27" s="12">
        <v>21</v>
      </c>
      <c r="C27" s="8">
        <f t="shared" si="0"/>
        <v>0</v>
      </c>
      <c r="D27" s="24">
        <v>0</v>
      </c>
      <c r="E27" s="9" t="s">
        <v>23</v>
      </c>
      <c r="F27" s="8">
        <f t="shared" si="1"/>
        <v>0</v>
      </c>
      <c r="G27" s="25">
        <v>0</v>
      </c>
      <c r="H27" s="9"/>
      <c r="I27" s="8">
        <f t="shared" si="2"/>
        <v>0</v>
      </c>
      <c r="J27" s="26">
        <v>0</v>
      </c>
      <c r="K27" s="29"/>
      <c r="N27" s="27"/>
    </row>
    <row r="28" spans="2:14" x14ac:dyDescent="0.25">
      <c r="B28" s="12">
        <v>22</v>
      </c>
      <c r="C28" s="8">
        <f t="shared" si="0"/>
        <v>0</v>
      </c>
      <c r="D28" s="24">
        <v>0</v>
      </c>
      <c r="E28" s="9" t="s">
        <v>23</v>
      </c>
      <c r="F28" s="8">
        <f t="shared" si="1"/>
        <v>0</v>
      </c>
      <c r="G28" s="25">
        <v>0</v>
      </c>
      <c r="H28" s="9"/>
      <c r="I28" s="8">
        <f t="shared" si="2"/>
        <v>0</v>
      </c>
      <c r="J28" s="26">
        <v>0</v>
      </c>
      <c r="K28" s="29"/>
      <c r="N28" s="27"/>
    </row>
    <row r="29" spans="2:14" x14ac:dyDescent="0.25">
      <c r="B29" s="12">
        <v>23</v>
      </c>
      <c r="C29" s="8">
        <f t="shared" si="0"/>
        <v>0</v>
      </c>
      <c r="D29" s="24">
        <v>0</v>
      </c>
      <c r="E29" s="9" t="s">
        <v>23</v>
      </c>
      <c r="F29" s="8">
        <f t="shared" si="1"/>
        <v>0</v>
      </c>
      <c r="G29" s="25">
        <v>0</v>
      </c>
      <c r="H29" s="11"/>
      <c r="I29" s="8">
        <f t="shared" si="2"/>
        <v>0</v>
      </c>
      <c r="J29" s="26">
        <v>0</v>
      </c>
      <c r="K29" s="29"/>
      <c r="N29" s="27"/>
    </row>
    <row r="30" spans="2:14" x14ac:dyDescent="0.25">
      <c r="B30" s="12">
        <v>24</v>
      </c>
      <c r="C30" s="8">
        <f t="shared" si="0"/>
        <v>0</v>
      </c>
      <c r="D30" s="24">
        <v>0</v>
      </c>
      <c r="E30" s="9" t="s">
        <v>23</v>
      </c>
      <c r="F30" s="8">
        <f t="shared" si="1"/>
        <v>0</v>
      </c>
      <c r="G30" s="25">
        <v>0</v>
      </c>
      <c r="H30" s="11"/>
      <c r="I30" s="8">
        <f t="shared" si="2"/>
        <v>0</v>
      </c>
      <c r="J30" s="26">
        <v>0</v>
      </c>
      <c r="K30" s="29"/>
      <c r="L30" s="29"/>
      <c r="M30" s="28"/>
      <c r="N30" s="27"/>
    </row>
    <row r="31" spans="2:14" x14ac:dyDescent="0.25">
      <c r="B31" s="12">
        <v>25</v>
      </c>
      <c r="C31" s="8">
        <f t="shared" si="0"/>
        <v>0</v>
      </c>
      <c r="D31" s="24">
        <v>0</v>
      </c>
      <c r="E31" s="9" t="s">
        <v>23</v>
      </c>
      <c r="F31" s="8">
        <f t="shared" si="1"/>
        <v>0</v>
      </c>
      <c r="G31" s="25">
        <v>0</v>
      </c>
      <c r="H31" s="11"/>
      <c r="I31" s="8">
        <f t="shared" si="2"/>
        <v>0</v>
      </c>
      <c r="J31" s="26">
        <v>0</v>
      </c>
      <c r="M31" s="28"/>
    </row>
    <row r="32" spans="2:14" x14ac:dyDescent="0.25">
      <c r="B32" s="12">
        <v>26</v>
      </c>
      <c r="C32" s="8">
        <f t="shared" si="0"/>
        <v>0</v>
      </c>
      <c r="D32" s="24">
        <v>0</v>
      </c>
      <c r="E32" s="9" t="s">
        <v>23</v>
      </c>
      <c r="F32" s="8">
        <f t="shared" si="1"/>
        <v>0</v>
      </c>
      <c r="G32" s="25">
        <v>0</v>
      </c>
      <c r="H32" s="11"/>
      <c r="I32" s="8">
        <f t="shared" si="2"/>
        <v>0</v>
      </c>
      <c r="J32" s="26">
        <v>0</v>
      </c>
      <c r="M32" s="28"/>
    </row>
    <row r="33" spans="2:13" x14ac:dyDescent="0.25">
      <c r="B33" s="12">
        <v>27</v>
      </c>
      <c r="C33" s="8">
        <f t="shared" si="0"/>
        <v>0</v>
      </c>
      <c r="D33" s="24">
        <v>0</v>
      </c>
      <c r="E33" s="9" t="s">
        <v>23</v>
      </c>
      <c r="F33" s="8">
        <f t="shared" si="1"/>
        <v>0</v>
      </c>
      <c r="G33" s="25">
        <v>0</v>
      </c>
      <c r="H33" s="11"/>
      <c r="I33" s="8">
        <f t="shared" si="2"/>
        <v>0</v>
      </c>
      <c r="J33" s="26">
        <v>0</v>
      </c>
      <c r="M33" s="28"/>
    </row>
    <row r="34" spans="2:13" x14ac:dyDescent="0.25">
      <c r="B34" s="12">
        <v>28</v>
      </c>
      <c r="C34" s="8">
        <f t="shared" si="0"/>
        <v>0</v>
      </c>
      <c r="D34" s="24">
        <v>0</v>
      </c>
      <c r="E34" s="9" t="s">
        <v>23</v>
      </c>
      <c r="F34" s="8">
        <f t="shared" si="1"/>
        <v>0</v>
      </c>
      <c r="G34" s="25">
        <v>0</v>
      </c>
      <c r="H34" s="11"/>
      <c r="I34" s="8">
        <f t="shared" si="2"/>
        <v>0</v>
      </c>
      <c r="J34" s="26">
        <v>0</v>
      </c>
    </row>
    <row r="35" spans="2:13" x14ac:dyDescent="0.25">
      <c r="B35" s="12">
        <v>29</v>
      </c>
      <c r="C35" s="8">
        <f t="shared" si="0"/>
        <v>0</v>
      </c>
      <c r="D35" s="24">
        <v>0</v>
      </c>
      <c r="E35" s="9" t="s">
        <v>23</v>
      </c>
      <c r="F35" s="8">
        <f t="shared" si="1"/>
        <v>0</v>
      </c>
      <c r="G35" s="25">
        <v>0</v>
      </c>
      <c r="H35" s="11"/>
      <c r="I35" s="8">
        <f t="shared" si="2"/>
        <v>0</v>
      </c>
      <c r="J35" s="26">
        <v>0</v>
      </c>
    </row>
    <row r="36" spans="2:13" ht="15.75" thickBot="1" x14ac:dyDescent="0.3">
      <c r="B36" s="31">
        <v>30</v>
      </c>
      <c r="C36" s="32">
        <f t="shared" si="0"/>
        <v>0</v>
      </c>
      <c r="D36" s="33">
        <v>0</v>
      </c>
      <c r="E36" s="34" t="s">
        <v>23</v>
      </c>
      <c r="F36" s="32">
        <f t="shared" si="1"/>
        <v>0</v>
      </c>
      <c r="G36" s="35">
        <v>0</v>
      </c>
      <c r="H36" s="36"/>
      <c r="I36" s="32">
        <f t="shared" si="2"/>
        <v>0</v>
      </c>
      <c r="J36" s="37">
        <v>0</v>
      </c>
    </row>
    <row r="37" spans="2:13" ht="15.75" thickBot="1" x14ac:dyDescent="0.3">
      <c r="B37" s="13"/>
      <c r="C37" s="14"/>
      <c r="D37" s="14"/>
      <c r="E37" s="15"/>
      <c r="F37" s="16"/>
      <c r="G37" s="16"/>
      <c r="H37" s="17"/>
      <c r="I37" s="14"/>
      <c r="J37" s="14"/>
    </row>
    <row r="38" spans="2:13" x14ac:dyDescent="0.25">
      <c r="B38" s="18" t="s">
        <v>2</v>
      </c>
      <c r="C38" s="51" t="s">
        <v>13</v>
      </c>
      <c r="D38" s="51"/>
      <c r="E38" s="51"/>
      <c r="F38" s="52"/>
      <c r="G38" s="52"/>
      <c r="H38" s="52"/>
      <c r="I38" s="52"/>
      <c r="J38" s="19"/>
    </row>
    <row r="39" spans="2:13" ht="24" customHeight="1" x14ac:dyDescent="0.25">
      <c r="B39" s="20" t="s">
        <v>3</v>
      </c>
      <c r="C39" s="59" t="s">
        <v>12</v>
      </c>
      <c r="D39" s="59"/>
      <c r="E39" s="59"/>
      <c r="F39" s="59"/>
      <c r="G39" s="59"/>
      <c r="H39" s="59"/>
      <c r="I39" s="59"/>
      <c r="J39" s="21"/>
    </row>
    <row r="40" spans="2:13" ht="22.5" customHeight="1" x14ac:dyDescent="0.25">
      <c r="B40" s="20" t="s">
        <v>4</v>
      </c>
      <c r="C40" s="59" t="s">
        <v>11</v>
      </c>
      <c r="D40" s="59"/>
      <c r="E40" s="59"/>
      <c r="F40" s="60"/>
      <c r="G40" s="60"/>
      <c r="H40" s="60"/>
      <c r="I40" s="60"/>
      <c r="J40" s="21"/>
    </row>
    <row r="41" spans="2:13" x14ac:dyDescent="0.25">
      <c r="B41" s="20" t="s">
        <v>5</v>
      </c>
      <c r="C41" s="59" t="s">
        <v>10</v>
      </c>
      <c r="D41" s="59"/>
      <c r="E41" s="59"/>
      <c r="F41" s="59"/>
      <c r="G41" s="59"/>
      <c r="H41" s="59"/>
      <c r="I41" s="59"/>
      <c r="J41" s="21"/>
    </row>
    <row r="42" spans="2:13" x14ac:dyDescent="0.25">
      <c r="B42" s="20" t="s">
        <v>6</v>
      </c>
      <c r="C42" s="59" t="s">
        <v>9</v>
      </c>
      <c r="D42" s="59"/>
      <c r="E42" s="59"/>
      <c r="F42" s="59"/>
      <c r="G42" s="59"/>
      <c r="H42" s="59"/>
      <c r="I42" s="59"/>
      <c r="J42" s="21"/>
    </row>
    <row r="43" spans="2:13" ht="23.25" customHeight="1" thickBot="1" x14ac:dyDescent="0.3">
      <c r="B43" s="22" t="s">
        <v>8</v>
      </c>
      <c r="C43" s="61" t="s">
        <v>7</v>
      </c>
      <c r="D43" s="62"/>
      <c r="E43" s="61"/>
      <c r="F43" s="61"/>
      <c r="G43" s="61"/>
      <c r="H43" s="61"/>
      <c r="I43" s="61"/>
      <c r="J43" s="23"/>
    </row>
  </sheetData>
  <mergeCells count="11">
    <mergeCell ref="C38:I38"/>
    <mergeCell ref="D3:J3"/>
    <mergeCell ref="B5:B6"/>
    <mergeCell ref="C5:E5"/>
    <mergeCell ref="F5:H5"/>
    <mergeCell ref="I5:J5"/>
    <mergeCell ref="C39:I39"/>
    <mergeCell ref="C40:I40"/>
    <mergeCell ref="C41:I41"/>
    <mergeCell ref="C42:I42"/>
    <mergeCell ref="C43:I43"/>
  </mergeCells>
  <pageMargins left="0.7" right="0.7" top="0.75" bottom="0.75" header="0.3" footer="0.3"/>
  <pageSetup paperSize="9" orientation="portrait" r:id="rId1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3B3048-8D06-4399-B5D6-13C795DAD46E}">
  <dimension ref="B3:N43"/>
  <sheetViews>
    <sheetView workbookViewId="0">
      <selection activeCell="M1" sqref="M1"/>
    </sheetView>
  </sheetViews>
  <sheetFormatPr defaultRowHeight="15" x14ac:dyDescent="0.25"/>
  <cols>
    <col min="2" max="2" width="12.42578125" customWidth="1"/>
    <col min="3" max="3" width="17.140625" customWidth="1"/>
    <col min="4" max="4" width="11.42578125" customWidth="1"/>
    <col min="5" max="5" width="21" customWidth="1"/>
    <col min="6" max="6" width="13.85546875" customWidth="1"/>
    <col min="7" max="7" width="17.7109375" customWidth="1"/>
    <col min="8" max="8" width="14.42578125" customWidth="1"/>
    <col min="9" max="10" width="15.85546875" customWidth="1"/>
    <col min="11" max="11" width="11.42578125" customWidth="1"/>
    <col min="12" max="12" width="12.7109375" customWidth="1"/>
    <col min="13" max="13" width="14.7109375" customWidth="1"/>
    <col min="14" max="14" width="11.140625" customWidth="1"/>
  </cols>
  <sheetData>
    <row r="3" spans="2:14" ht="54" customHeight="1" x14ac:dyDescent="0.25">
      <c r="D3" s="53" t="s">
        <v>49</v>
      </c>
      <c r="E3" s="53"/>
      <c r="F3" s="53"/>
      <c r="G3" s="53"/>
      <c r="H3" s="53"/>
      <c r="I3" s="53"/>
      <c r="J3" s="53"/>
    </row>
    <row r="4" spans="2:14" ht="27" thickBot="1" x14ac:dyDescent="0.45">
      <c r="D4" s="1"/>
      <c r="E4" s="2"/>
      <c r="F4" s="2"/>
      <c r="G4" s="2"/>
      <c r="H4" s="2"/>
      <c r="I4" s="2"/>
      <c r="J4" s="2"/>
    </row>
    <row r="5" spans="2:14" x14ac:dyDescent="0.25">
      <c r="B5" s="54" t="s">
        <v>19</v>
      </c>
      <c r="C5" s="56" t="s">
        <v>18</v>
      </c>
      <c r="D5" s="56"/>
      <c r="E5" s="56"/>
      <c r="F5" s="57" t="s">
        <v>17</v>
      </c>
      <c r="G5" s="57"/>
      <c r="H5" s="57"/>
      <c r="I5" s="56" t="s">
        <v>16</v>
      </c>
      <c r="J5" s="58"/>
    </row>
    <row r="6" spans="2:14" ht="26.25" thickBot="1" x14ac:dyDescent="0.3">
      <c r="B6" s="55"/>
      <c r="C6" s="3" t="s">
        <v>0</v>
      </c>
      <c r="D6" s="3" t="s">
        <v>1</v>
      </c>
      <c r="E6" s="4" t="s">
        <v>15</v>
      </c>
      <c r="F6" s="5" t="s">
        <v>0</v>
      </c>
      <c r="G6" s="5" t="s">
        <v>1</v>
      </c>
      <c r="H6" s="30" t="s">
        <v>14</v>
      </c>
      <c r="I6" s="3" t="s">
        <v>0</v>
      </c>
      <c r="J6" s="6" t="s">
        <v>1</v>
      </c>
    </row>
    <row r="7" spans="2:14" x14ac:dyDescent="0.25">
      <c r="B7" s="7">
        <v>1</v>
      </c>
      <c r="C7" s="8">
        <f t="shared" ref="C7:C36" si="0">+ROUND(D7*3.6/1000,1)</f>
        <v>0</v>
      </c>
      <c r="D7" s="24">
        <v>0</v>
      </c>
      <c r="E7" s="9" t="s">
        <v>23</v>
      </c>
      <c r="F7" s="8">
        <f t="shared" ref="F7:F36" si="1">+ROUND(G7*3.6/1000,1)</f>
        <v>0</v>
      </c>
      <c r="G7" s="25">
        <v>0</v>
      </c>
      <c r="H7" s="11"/>
      <c r="I7" s="8">
        <f t="shared" ref="I7:I36" si="2">+ROUND(J7*3.6/1000,1)</f>
        <v>0</v>
      </c>
      <c r="J7" s="26">
        <v>0</v>
      </c>
      <c r="L7" s="27"/>
      <c r="M7" s="27"/>
    </row>
    <row r="8" spans="2:14" x14ac:dyDescent="0.25">
      <c r="B8" s="12">
        <v>2</v>
      </c>
      <c r="C8" s="8">
        <f t="shared" si="0"/>
        <v>0</v>
      </c>
      <c r="D8" s="24">
        <v>0</v>
      </c>
      <c r="E8" s="9" t="s">
        <v>23</v>
      </c>
      <c r="F8" s="10">
        <f t="shared" si="1"/>
        <v>0</v>
      </c>
      <c r="G8" s="25">
        <v>0</v>
      </c>
      <c r="H8" s="11"/>
      <c r="I8" s="8">
        <f t="shared" si="2"/>
        <v>0</v>
      </c>
      <c r="J8" s="26">
        <v>0</v>
      </c>
      <c r="L8" s="27"/>
      <c r="M8" s="27"/>
      <c r="N8" s="27"/>
    </row>
    <row r="9" spans="2:14" x14ac:dyDescent="0.25">
      <c r="B9" s="12">
        <v>3</v>
      </c>
      <c r="C9" s="8">
        <f t="shared" si="0"/>
        <v>0</v>
      </c>
      <c r="D9" s="24">
        <v>0</v>
      </c>
      <c r="E9" s="9" t="s">
        <v>23</v>
      </c>
      <c r="F9" s="10">
        <f t="shared" si="1"/>
        <v>0</v>
      </c>
      <c r="G9" s="25">
        <v>0</v>
      </c>
      <c r="H9" s="11"/>
      <c r="I9" s="8">
        <f t="shared" si="2"/>
        <v>0</v>
      </c>
      <c r="J9" s="26">
        <v>0</v>
      </c>
      <c r="L9" s="27"/>
      <c r="M9" s="27"/>
      <c r="N9" s="27"/>
    </row>
    <row r="10" spans="2:14" x14ac:dyDescent="0.25">
      <c r="B10" s="12">
        <v>4</v>
      </c>
      <c r="C10" s="8">
        <f t="shared" si="0"/>
        <v>0</v>
      </c>
      <c r="D10" s="24">
        <v>0</v>
      </c>
      <c r="E10" s="9" t="s">
        <v>23</v>
      </c>
      <c r="F10" s="8">
        <f t="shared" si="1"/>
        <v>0</v>
      </c>
      <c r="G10" s="24">
        <v>0</v>
      </c>
      <c r="H10" s="9"/>
      <c r="I10" s="8">
        <f t="shared" si="2"/>
        <v>0</v>
      </c>
      <c r="J10" s="26">
        <v>0</v>
      </c>
      <c r="L10" s="27"/>
      <c r="M10" s="27"/>
      <c r="N10" s="27"/>
    </row>
    <row r="11" spans="2:14" x14ac:dyDescent="0.25">
      <c r="B11" s="12">
        <v>5</v>
      </c>
      <c r="C11" s="8">
        <f t="shared" si="0"/>
        <v>0</v>
      </c>
      <c r="D11" s="24">
        <v>0</v>
      </c>
      <c r="E11" s="9" t="s">
        <v>23</v>
      </c>
      <c r="F11" s="8">
        <f t="shared" si="1"/>
        <v>0</v>
      </c>
      <c r="G11" s="25">
        <v>0</v>
      </c>
      <c r="H11" s="11"/>
      <c r="I11" s="8">
        <f t="shared" si="2"/>
        <v>0</v>
      </c>
      <c r="J11" s="26">
        <v>0</v>
      </c>
      <c r="L11" s="27"/>
      <c r="M11" s="27"/>
      <c r="N11" s="27"/>
    </row>
    <row r="12" spans="2:14" x14ac:dyDescent="0.25">
      <c r="B12" s="12">
        <v>6</v>
      </c>
      <c r="C12" s="8">
        <f t="shared" si="0"/>
        <v>0</v>
      </c>
      <c r="D12" s="24">
        <v>0</v>
      </c>
      <c r="E12" s="9" t="s">
        <v>23</v>
      </c>
      <c r="F12" s="8">
        <f t="shared" si="1"/>
        <v>0</v>
      </c>
      <c r="G12" s="25">
        <v>0</v>
      </c>
      <c r="H12" s="9"/>
      <c r="I12" s="8">
        <f t="shared" si="2"/>
        <v>0</v>
      </c>
      <c r="J12" s="26">
        <v>0</v>
      </c>
      <c r="L12" s="27"/>
      <c r="M12" s="27"/>
      <c r="N12" s="27"/>
    </row>
    <row r="13" spans="2:14" x14ac:dyDescent="0.25">
      <c r="B13" s="12">
        <v>7</v>
      </c>
      <c r="C13" s="8">
        <f t="shared" si="0"/>
        <v>0</v>
      </c>
      <c r="D13" s="24">
        <v>0</v>
      </c>
      <c r="E13" s="9" t="s">
        <v>23</v>
      </c>
      <c r="F13" s="10">
        <f t="shared" si="1"/>
        <v>0</v>
      </c>
      <c r="G13" s="25">
        <v>0</v>
      </c>
      <c r="H13" s="11"/>
      <c r="I13" s="8">
        <f t="shared" si="2"/>
        <v>105547.4</v>
      </c>
      <c r="J13" s="26">
        <v>29318709</v>
      </c>
      <c r="L13" s="27"/>
      <c r="M13" s="27"/>
      <c r="N13" s="27"/>
    </row>
    <row r="14" spans="2:14" x14ac:dyDescent="0.25">
      <c r="B14" s="12">
        <v>8</v>
      </c>
      <c r="C14" s="8">
        <f t="shared" si="0"/>
        <v>108589</v>
      </c>
      <c r="D14" s="24">
        <v>30163604</v>
      </c>
      <c r="E14" s="9" t="s">
        <v>23</v>
      </c>
      <c r="F14" s="10">
        <f t="shared" si="1"/>
        <v>0</v>
      </c>
      <c r="G14" s="25">
        <v>0</v>
      </c>
      <c r="H14" s="11"/>
      <c r="I14" s="8">
        <f t="shared" si="2"/>
        <v>3549988.4</v>
      </c>
      <c r="J14" s="26">
        <v>986107885</v>
      </c>
      <c r="L14" s="27"/>
      <c r="M14" s="27"/>
      <c r="N14" s="27"/>
    </row>
    <row r="15" spans="2:14" x14ac:dyDescent="0.25">
      <c r="B15" s="12">
        <v>9</v>
      </c>
      <c r="C15" s="8">
        <f t="shared" si="0"/>
        <v>521799</v>
      </c>
      <c r="D15" s="24">
        <v>144944173</v>
      </c>
      <c r="E15" s="9" t="s">
        <v>23</v>
      </c>
      <c r="F15" s="8">
        <f t="shared" si="1"/>
        <v>3682141</v>
      </c>
      <c r="G15" s="25">
        <v>1022816951</v>
      </c>
      <c r="H15" s="11" t="s">
        <v>23</v>
      </c>
      <c r="I15" s="8">
        <f t="shared" si="2"/>
        <v>3027988.4</v>
      </c>
      <c r="J15" s="26">
        <v>841107885</v>
      </c>
      <c r="L15" s="27"/>
      <c r="M15" s="27"/>
      <c r="N15" s="27"/>
    </row>
    <row r="16" spans="2:14" x14ac:dyDescent="0.25">
      <c r="B16" s="12">
        <v>10</v>
      </c>
      <c r="C16" s="8">
        <f t="shared" si="0"/>
        <v>504107.3</v>
      </c>
      <c r="D16" s="24">
        <v>140029798</v>
      </c>
      <c r="E16" s="9" t="s">
        <v>23</v>
      </c>
      <c r="F16" s="10">
        <f t="shared" si="1"/>
        <v>0</v>
      </c>
      <c r="G16" s="25">
        <v>0</v>
      </c>
      <c r="H16" s="11"/>
      <c r="I16" s="8">
        <f t="shared" si="2"/>
        <v>2523988.4</v>
      </c>
      <c r="J16" s="26">
        <v>701107885</v>
      </c>
      <c r="L16" s="27"/>
      <c r="M16" s="27"/>
      <c r="N16" s="27"/>
    </row>
    <row r="17" spans="2:14" x14ac:dyDescent="0.25">
      <c r="B17" s="12">
        <v>11</v>
      </c>
      <c r="C17" s="8">
        <f t="shared" si="0"/>
        <v>106601.7</v>
      </c>
      <c r="D17" s="24">
        <v>29611597</v>
      </c>
      <c r="E17" s="9" t="s">
        <v>23</v>
      </c>
      <c r="F17" s="10">
        <f t="shared" si="1"/>
        <v>0</v>
      </c>
      <c r="G17" s="25">
        <v>0</v>
      </c>
      <c r="H17" s="11"/>
      <c r="I17" s="8">
        <f t="shared" si="2"/>
        <v>2417279.1</v>
      </c>
      <c r="J17" s="26">
        <v>671466429</v>
      </c>
      <c r="L17" s="27"/>
      <c r="N17" s="27"/>
    </row>
    <row r="18" spans="2:14" x14ac:dyDescent="0.25">
      <c r="B18" s="12">
        <v>12</v>
      </c>
      <c r="C18" s="8">
        <f t="shared" si="0"/>
        <v>16067.8</v>
      </c>
      <c r="D18" s="24">
        <v>4463266</v>
      </c>
      <c r="E18" s="9" t="s">
        <v>23</v>
      </c>
      <c r="F18" s="10">
        <f t="shared" si="1"/>
        <v>0</v>
      </c>
      <c r="G18" s="25">
        <v>0</v>
      </c>
      <c r="H18" s="11"/>
      <c r="I18" s="8">
        <f t="shared" si="2"/>
        <v>2401259.1</v>
      </c>
      <c r="J18" s="26">
        <v>667016429</v>
      </c>
      <c r="L18" s="27"/>
      <c r="N18" s="27"/>
    </row>
    <row r="19" spans="2:14" x14ac:dyDescent="0.25">
      <c r="B19" s="12">
        <v>13</v>
      </c>
      <c r="C19" s="8">
        <f t="shared" si="0"/>
        <v>232602.5</v>
      </c>
      <c r="D19" s="24">
        <v>64611799</v>
      </c>
      <c r="E19" s="9" t="s">
        <v>23</v>
      </c>
      <c r="F19" s="10">
        <f t="shared" si="1"/>
        <v>0</v>
      </c>
      <c r="G19" s="25">
        <v>0</v>
      </c>
      <c r="H19" s="11"/>
      <c r="I19" s="8">
        <f t="shared" si="2"/>
        <v>2168549.9</v>
      </c>
      <c r="J19" s="26">
        <v>602374974</v>
      </c>
      <c r="L19" s="27"/>
      <c r="N19" s="27"/>
    </row>
    <row r="20" spans="2:14" x14ac:dyDescent="0.25">
      <c r="B20" s="12">
        <v>14</v>
      </c>
      <c r="C20" s="8">
        <f t="shared" si="0"/>
        <v>232800.3</v>
      </c>
      <c r="D20" s="24">
        <v>64666744</v>
      </c>
      <c r="E20" s="9" t="s">
        <v>23</v>
      </c>
      <c r="F20" s="10">
        <f t="shared" si="1"/>
        <v>0</v>
      </c>
      <c r="G20" s="25">
        <v>0</v>
      </c>
      <c r="H20" s="9"/>
      <c r="I20" s="8">
        <f t="shared" si="2"/>
        <v>1935840.7</v>
      </c>
      <c r="J20" s="26">
        <v>537733519</v>
      </c>
      <c r="L20" s="27"/>
      <c r="N20" s="27"/>
    </row>
    <row r="21" spans="2:14" x14ac:dyDescent="0.25">
      <c r="B21" s="12">
        <v>15</v>
      </c>
      <c r="C21" s="8">
        <f t="shared" si="0"/>
        <v>262765.40000000002</v>
      </c>
      <c r="D21" s="24">
        <v>72990396</v>
      </c>
      <c r="E21" s="9" t="s">
        <v>23</v>
      </c>
      <c r="F21" s="10">
        <f t="shared" si="1"/>
        <v>0</v>
      </c>
      <c r="G21" s="25">
        <v>0</v>
      </c>
      <c r="H21" s="11"/>
      <c r="I21" s="8">
        <f t="shared" si="2"/>
        <v>1672901.7</v>
      </c>
      <c r="J21" s="26">
        <v>464694912.00000006</v>
      </c>
      <c r="L21" s="27"/>
      <c r="N21" s="27"/>
    </row>
    <row r="22" spans="2:14" x14ac:dyDescent="0.25">
      <c r="B22" s="12">
        <v>16</v>
      </c>
      <c r="C22" s="8">
        <f t="shared" si="0"/>
        <v>263005.2</v>
      </c>
      <c r="D22" s="24">
        <v>73056994</v>
      </c>
      <c r="E22" s="9" t="s">
        <v>23</v>
      </c>
      <c r="F22" s="10">
        <f t="shared" si="1"/>
        <v>0</v>
      </c>
      <c r="G22" s="25">
        <v>0</v>
      </c>
      <c r="H22" s="11"/>
      <c r="I22" s="8">
        <f t="shared" si="2"/>
        <v>1409962.7</v>
      </c>
      <c r="J22" s="26">
        <v>391656305</v>
      </c>
      <c r="L22" s="27"/>
      <c r="N22" s="27"/>
    </row>
    <row r="23" spans="2:14" x14ac:dyDescent="0.25">
      <c r="B23" s="12">
        <v>17</v>
      </c>
      <c r="C23" s="8">
        <f t="shared" si="0"/>
        <v>262806.8</v>
      </c>
      <c r="D23" s="24">
        <v>73001875</v>
      </c>
      <c r="E23" s="9" t="s">
        <v>23</v>
      </c>
      <c r="F23" s="10">
        <f t="shared" si="1"/>
        <v>0</v>
      </c>
      <c r="G23" s="25">
        <v>0</v>
      </c>
      <c r="H23" s="11"/>
      <c r="I23" s="8">
        <f t="shared" si="2"/>
        <v>1147023.7</v>
      </c>
      <c r="J23" s="26">
        <v>318617698</v>
      </c>
      <c r="L23" s="27"/>
      <c r="N23" s="27"/>
    </row>
    <row r="24" spans="2:14" x14ac:dyDescent="0.25">
      <c r="B24" s="12">
        <v>18</v>
      </c>
      <c r="C24" s="8">
        <f t="shared" si="0"/>
        <v>0</v>
      </c>
      <c r="D24" s="24">
        <v>0</v>
      </c>
      <c r="E24" s="9" t="s">
        <v>23</v>
      </c>
      <c r="F24" s="10">
        <f t="shared" si="1"/>
        <v>0</v>
      </c>
      <c r="G24" s="25">
        <v>0</v>
      </c>
      <c r="H24" s="11"/>
      <c r="I24" s="8">
        <f t="shared" si="2"/>
        <v>998554.3</v>
      </c>
      <c r="J24" s="26">
        <v>277376200</v>
      </c>
      <c r="L24" s="27"/>
      <c r="N24" s="27"/>
    </row>
    <row r="25" spans="2:14" x14ac:dyDescent="0.25">
      <c r="B25" s="12">
        <v>19</v>
      </c>
      <c r="C25" s="8">
        <f t="shared" si="0"/>
        <v>0</v>
      </c>
      <c r="D25" s="24">
        <v>0</v>
      </c>
      <c r="E25" s="9" t="s">
        <v>23</v>
      </c>
      <c r="F25" s="10">
        <f t="shared" si="1"/>
        <v>0</v>
      </c>
      <c r="G25" s="25">
        <v>0</v>
      </c>
      <c r="H25" s="11"/>
      <c r="I25" s="8">
        <f t="shared" si="2"/>
        <v>893284.9</v>
      </c>
      <c r="J25" s="26">
        <v>248134702</v>
      </c>
      <c r="L25" s="27"/>
      <c r="N25" s="27"/>
    </row>
    <row r="26" spans="2:14" x14ac:dyDescent="0.25">
      <c r="B26" s="12">
        <v>20</v>
      </c>
      <c r="C26" s="8">
        <f t="shared" si="0"/>
        <v>137671</v>
      </c>
      <c r="D26" s="24">
        <v>38241944</v>
      </c>
      <c r="E26" s="9" t="s">
        <v>23</v>
      </c>
      <c r="F26" s="10">
        <f t="shared" si="1"/>
        <v>0</v>
      </c>
      <c r="G26" s="25">
        <v>0</v>
      </c>
      <c r="H26" s="11"/>
      <c r="I26" s="8">
        <f t="shared" si="2"/>
        <v>701615.5</v>
      </c>
      <c r="J26" s="26">
        <v>194893204</v>
      </c>
      <c r="L26" s="27"/>
      <c r="N26" s="27"/>
    </row>
    <row r="27" spans="2:14" x14ac:dyDescent="0.25">
      <c r="B27" s="12">
        <v>21</v>
      </c>
      <c r="C27" s="8">
        <f t="shared" si="0"/>
        <v>173562.2</v>
      </c>
      <c r="D27" s="24">
        <v>48211709</v>
      </c>
      <c r="E27" s="9" t="s">
        <v>23</v>
      </c>
      <c r="F27" s="8">
        <f t="shared" si="1"/>
        <v>0</v>
      </c>
      <c r="G27" s="25">
        <v>0</v>
      </c>
      <c r="H27" s="9"/>
      <c r="I27" s="8">
        <f t="shared" si="2"/>
        <v>509946.1</v>
      </c>
      <c r="J27" s="26">
        <v>141651706</v>
      </c>
      <c r="L27" s="27"/>
      <c r="N27" s="27"/>
    </row>
    <row r="28" spans="2:14" x14ac:dyDescent="0.25">
      <c r="B28" s="12">
        <v>22</v>
      </c>
      <c r="C28" s="8">
        <f t="shared" si="0"/>
        <v>173719</v>
      </c>
      <c r="D28" s="24">
        <v>48255290</v>
      </c>
      <c r="E28" s="9" t="s">
        <v>23</v>
      </c>
      <c r="F28" s="8">
        <f t="shared" si="1"/>
        <v>0</v>
      </c>
      <c r="G28" s="25">
        <v>0</v>
      </c>
      <c r="H28" s="9"/>
      <c r="I28" s="8">
        <f t="shared" si="2"/>
        <v>318276.7</v>
      </c>
      <c r="J28" s="26">
        <v>88410206.999999985</v>
      </c>
      <c r="L28" s="27"/>
      <c r="N28" s="27"/>
    </row>
    <row r="29" spans="2:14" x14ac:dyDescent="0.25">
      <c r="B29" s="12">
        <v>23</v>
      </c>
      <c r="C29" s="8">
        <f t="shared" si="0"/>
        <v>303123.20000000001</v>
      </c>
      <c r="D29" s="24">
        <v>84200886</v>
      </c>
      <c r="E29" s="9" t="s">
        <v>23</v>
      </c>
      <c r="F29" s="10">
        <f t="shared" si="1"/>
        <v>0</v>
      </c>
      <c r="G29" s="25">
        <v>0</v>
      </c>
      <c r="H29" s="11"/>
      <c r="I29" s="8">
        <f t="shared" si="2"/>
        <v>0</v>
      </c>
      <c r="J29" s="26">
        <v>0</v>
      </c>
      <c r="L29" s="27"/>
      <c r="N29" s="27"/>
    </row>
    <row r="30" spans="2:14" x14ac:dyDescent="0.25">
      <c r="B30" s="12">
        <v>24</v>
      </c>
      <c r="C30" s="8">
        <f t="shared" si="0"/>
        <v>0</v>
      </c>
      <c r="D30" s="24">
        <v>0</v>
      </c>
      <c r="E30" s="9" t="s">
        <v>23</v>
      </c>
      <c r="F30" s="10">
        <f t="shared" si="1"/>
        <v>0</v>
      </c>
      <c r="G30" s="25">
        <v>0</v>
      </c>
      <c r="H30" s="11"/>
      <c r="I30" s="8">
        <f t="shared" si="2"/>
        <v>0</v>
      </c>
      <c r="J30" s="26">
        <v>0</v>
      </c>
      <c r="L30" s="27"/>
      <c r="M30" s="28"/>
      <c r="N30" s="27"/>
    </row>
    <row r="31" spans="2:14" x14ac:dyDescent="0.25">
      <c r="B31" s="12">
        <v>25</v>
      </c>
      <c r="C31" s="8">
        <f t="shared" si="0"/>
        <v>0</v>
      </c>
      <c r="D31" s="24">
        <v>0</v>
      </c>
      <c r="E31" s="9" t="s">
        <v>23</v>
      </c>
      <c r="F31" s="10">
        <f t="shared" si="1"/>
        <v>0</v>
      </c>
      <c r="G31" s="25">
        <v>0</v>
      </c>
      <c r="H31" s="11"/>
      <c r="I31" s="8">
        <f t="shared" si="2"/>
        <v>0</v>
      </c>
      <c r="J31" s="26">
        <v>0</v>
      </c>
      <c r="L31" s="27"/>
      <c r="M31" s="28"/>
    </row>
    <row r="32" spans="2:14" x14ac:dyDescent="0.25">
      <c r="B32" s="12">
        <v>26</v>
      </c>
      <c r="C32" s="8">
        <f t="shared" si="0"/>
        <v>0</v>
      </c>
      <c r="D32" s="24">
        <v>0</v>
      </c>
      <c r="E32" s="9" t="s">
        <v>23</v>
      </c>
      <c r="F32" s="10">
        <f t="shared" si="1"/>
        <v>0</v>
      </c>
      <c r="G32" s="25">
        <v>0</v>
      </c>
      <c r="H32" s="11"/>
      <c r="I32" s="8">
        <f t="shared" si="2"/>
        <v>0</v>
      </c>
      <c r="J32" s="26">
        <v>0</v>
      </c>
      <c r="L32" s="27"/>
      <c r="M32" s="28"/>
    </row>
    <row r="33" spans="2:13" x14ac:dyDescent="0.25">
      <c r="B33" s="12">
        <v>27</v>
      </c>
      <c r="C33" s="8">
        <f t="shared" si="0"/>
        <v>0</v>
      </c>
      <c r="D33" s="24">
        <v>0</v>
      </c>
      <c r="E33" s="9" t="s">
        <v>23</v>
      </c>
      <c r="F33" s="10">
        <f t="shared" si="1"/>
        <v>0</v>
      </c>
      <c r="G33" s="25">
        <v>0</v>
      </c>
      <c r="H33" s="11"/>
      <c r="I33" s="8">
        <f t="shared" si="2"/>
        <v>0</v>
      </c>
      <c r="J33" s="26">
        <v>0</v>
      </c>
      <c r="L33" s="27"/>
      <c r="M33" s="28"/>
    </row>
    <row r="34" spans="2:13" x14ac:dyDescent="0.25">
      <c r="B34" s="12">
        <v>28</v>
      </c>
      <c r="C34" s="8">
        <f t="shared" si="0"/>
        <v>0</v>
      </c>
      <c r="D34" s="24">
        <v>0</v>
      </c>
      <c r="E34" s="9" t="s">
        <v>23</v>
      </c>
      <c r="F34" s="10">
        <f t="shared" si="1"/>
        <v>0</v>
      </c>
      <c r="G34" s="25">
        <v>0</v>
      </c>
      <c r="H34" s="11"/>
      <c r="I34" s="8">
        <f t="shared" si="2"/>
        <v>0</v>
      </c>
      <c r="J34" s="26">
        <v>0</v>
      </c>
      <c r="L34" s="27"/>
    </row>
    <row r="35" spans="2:13" x14ac:dyDescent="0.25">
      <c r="B35" s="12">
        <v>29</v>
      </c>
      <c r="C35" s="8">
        <f t="shared" si="0"/>
        <v>0</v>
      </c>
      <c r="D35" s="24">
        <v>0</v>
      </c>
      <c r="E35" s="9" t="s">
        <v>23</v>
      </c>
      <c r="F35" s="10">
        <f t="shared" si="1"/>
        <v>0</v>
      </c>
      <c r="G35" s="25">
        <v>0</v>
      </c>
      <c r="H35" s="11"/>
      <c r="I35" s="8">
        <f t="shared" si="2"/>
        <v>0</v>
      </c>
      <c r="J35" s="26">
        <v>0</v>
      </c>
      <c r="L35" s="27"/>
    </row>
    <row r="36" spans="2:13" ht="15.75" thickBot="1" x14ac:dyDescent="0.3">
      <c r="B36" s="31">
        <v>30</v>
      </c>
      <c r="C36" s="32">
        <f t="shared" si="0"/>
        <v>0</v>
      </c>
      <c r="D36" s="33">
        <v>0</v>
      </c>
      <c r="E36" s="34" t="s">
        <v>23</v>
      </c>
      <c r="F36" s="39">
        <f t="shared" si="1"/>
        <v>0</v>
      </c>
      <c r="G36" s="35">
        <v>0</v>
      </c>
      <c r="H36" s="36"/>
      <c r="I36" s="32">
        <f t="shared" si="2"/>
        <v>0</v>
      </c>
      <c r="J36" s="37">
        <v>0</v>
      </c>
      <c r="L36" s="27"/>
    </row>
    <row r="37" spans="2:13" ht="15.75" thickBot="1" x14ac:dyDescent="0.3">
      <c r="B37" s="13"/>
      <c r="C37" s="14"/>
      <c r="D37" s="14"/>
      <c r="E37" s="15"/>
      <c r="F37" s="16"/>
      <c r="G37" s="16"/>
      <c r="H37" s="17"/>
      <c r="I37" s="14"/>
      <c r="J37" s="14"/>
    </row>
    <row r="38" spans="2:13" x14ac:dyDescent="0.25">
      <c r="B38" s="18" t="s">
        <v>2</v>
      </c>
      <c r="C38" s="51" t="s">
        <v>13</v>
      </c>
      <c r="D38" s="51"/>
      <c r="E38" s="51"/>
      <c r="F38" s="52"/>
      <c r="G38" s="52"/>
      <c r="H38" s="52"/>
      <c r="I38" s="52"/>
      <c r="J38" s="19"/>
    </row>
    <row r="39" spans="2:13" ht="24" customHeight="1" x14ac:dyDescent="0.25">
      <c r="B39" s="20" t="s">
        <v>3</v>
      </c>
      <c r="C39" s="59" t="s">
        <v>12</v>
      </c>
      <c r="D39" s="59"/>
      <c r="E39" s="59"/>
      <c r="F39" s="59"/>
      <c r="G39" s="59"/>
      <c r="H39" s="59"/>
      <c r="I39" s="59"/>
      <c r="J39" s="21"/>
    </row>
    <row r="40" spans="2:13" ht="22.5" customHeight="1" x14ac:dyDescent="0.25">
      <c r="B40" s="20" t="s">
        <v>4</v>
      </c>
      <c r="C40" s="59" t="s">
        <v>11</v>
      </c>
      <c r="D40" s="59"/>
      <c r="E40" s="59"/>
      <c r="F40" s="60"/>
      <c r="G40" s="60"/>
      <c r="H40" s="60"/>
      <c r="I40" s="60"/>
      <c r="J40" s="21"/>
    </row>
    <row r="41" spans="2:13" x14ac:dyDescent="0.25">
      <c r="B41" s="20" t="s">
        <v>5</v>
      </c>
      <c r="C41" s="59" t="s">
        <v>10</v>
      </c>
      <c r="D41" s="59"/>
      <c r="E41" s="59"/>
      <c r="F41" s="59"/>
      <c r="G41" s="59"/>
      <c r="H41" s="59"/>
      <c r="I41" s="59"/>
      <c r="J41" s="21"/>
    </row>
    <row r="42" spans="2:13" x14ac:dyDescent="0.25">
      <c r="B42" s="20" t="s">
        <v>6</v>
      </c>
      <c r="C42" s="59" t="s">
        <v>9</v>
      </c>
      <c r="D42" s="59"/>
      <c r="E42" s="59"/>
      <c r="F42" s="59"/>
      <c r="G42" s="59"/>
      <c r="H42" s="59"/>
      <c r="I42" s="59"/>
      <c r="J42" s="21"/>
    </row>
    <row r="43" spans="2:13" ht="23.25" customHeight="1" thickBot="1" x14ac:dyDescent="0.3">
      <c r="B43" s="22" t="s">
        <v>8</v>
      </c>
      <c r="C43" s="61" t="s">
        <v>7</v>
      </c>
      <c r="D43" s="62"/>
      <c r="E43" s="61"/>
      <c r="F43" s="61"/>
      <c r="G43" s="61"/>
      <c r="H43" s="61"/>
      <c r="I43" s="61"/>
      <c r="J43" s="23"/>
    </row>
  </sheetData>
  <mergeCells count="11">
    <mergeCell ref="C39:I39"/>
    <mergeCell ref="C40:I40"/>
    <mergeCell ref="C41:I41"/>
    <mergeCell ref="C42:I42"/>
    <mergeCell ref="C43:I43"/>
    <mergeCell ref="C38:I38"/>
    <mergeCell ref="D3:J3"/>
    <mergeCell ref="B5:B6"/>
    <mergeCell ref="C5:E5"/>
    <mergeCell ref="F5:H5"/>
    <mergeCell ref="I5:J5"/>
  </mergeCells>
  <pageMargins left="0.7" right="0.7" top="0.75" bottom="0.75" header="0.3" footer="0.3"/>
  <pageSetup paperSize="9" orientation="portrait" r:id="rId1"/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FB17B5-699E-44D9-9FE2-55A219D70381}">
  <dimension ref="B3:N44"/>
  <sheetViews>
    <sheetView topLeftCell="A7" workbookViewId="0">
      <selection activeCell="M1" sqref="M1"/>
    </sheetView>
  </sheetViews>
  <sheetFormatPr defaultRowHeight="15" x14ac:dyDescent="0.25"/>
  <cols>
    <col min="2" max="2" width="12.42578125" customWidth="1"/>
    <col min="3" max="3" width="17.140625" customWidth="1"/>
    <col min="4" max="4" width="11.42578125" customWidth="1"/>
    <col min="5" max="5" width="21" customWidth="1"/>
    <col min="6" max="6" width="13.85546875" customWidth="1"/>
    <col min="7" max="7" width="17.7109375" customWidth="1"/>
    <col min="8" max="8" width="14.42578125" customWidth="1"/>
    <col min="9" max="10" width="15.85546875" customWidth="1"/>
    <col min="11" max="11" width="11.42578125" customWidth="1"/>
    <col min="12" max="12" width="12.7109375" customWidth="1"/>
    <col min="13" max="13" width="14.7109375" customWidth="1"/>
    <col min="14" max="14" width="11.140625" customWidth="1"/>
  </cols>
  <sheetData>
    <row r="3" spans="2:14" ht="54" customHeight="1" x14ac:dyDescent="0.25">
      <c r="D3" s="53" t="s">
        <v>50</v>
      </c>
      <c r="E3" s="53"/>
      <c r="F3" s="53"/>
      <c r="G3" s="53"/>
      <c r="H3" s="53"/>
      <c r="I3" s="53"/>
      <c r="J3" s="53"/>
    </row>
    <row r="4" spans="2:14" ht="27" thickBot="1" x14ac:dyDescent="0.45">
      <c r="D4" s="1"/>
      <c r="E4" s="2"/>
      <c r="F4" s="2"/>
      <c r="G4" s="2"/>
      <c r="H4" s="2"/>
      <c r="I4" s="2"/>
      <c r="J4" s="2"/>
    </row>
    <row r="5" spans="2:14" x14ac:dyDescent="0.25">
      <c r="B5" s="54" t="s">
        <v>19</v>
      </c>
      <c r="C5" s="56" t="s">
        <v>18</v>
      </c>
      <c r="D5" s="56"/>
      <c r="E5" s="56"/>
      <c r="F5" s="57" t="s">
        <v>17</v>
      </c>
      <c r="G5" s="57"/>
      <c r="H5" s="57"/>
      <c r="I5" s="56" t="s">
        <v>16</v>
      </c>
      <c r="J5" s="58"/>
    </row>
    <row r="6" spans="2:14" ht="26.25" thickBot="1" x14ac:dyDescent="0.3">
      <c r="B6" s="55"/>
      <c r="C6" s="3" t="s">
        <v>0</v>
      </c>
      <c r="D6" s="3" t="s">
        <v>1</v>
      </c>
      <c r="E6" s="4" t="s">
        <v>15</v>
      </c>
      <c r="F6" s="5" t="s">
        <v>0</v>
      </c>
      <c r="G6" s="5" t="s">
        <v>1</v>
      </c>
      <c r="H6" s="30" t="s">
        <v>14</v>
      </c>
      <c r="I6" s="3" t="s">
        <v>0</v>
      </c>
      <c r="J6" s="6" t="s">
        <v>1</v>
      </c>
    </row>
    <row r="7" spans="2:14" x14ac:dyDescent="0.25">
      <c r="B7" s="7">
        <v>1</v>
      </c>
      <c r="C7" s="8">
        <f t="shared" ref="C7:C37" si="0">+ROUND(D7*3.6/1000,1)</f>
        <v>0</v>
      </c>
      <c r="D7" s="24">
        <v>0</v>
      </c>
      <c r="E7" s="9" t="s">
        <v>23</v>
      </c>
      <c r="F7" s="8">
        <f>+ROUND(G7*3.6/1000,1)</f>
        <v>0</v>
      </c>
      <c r="G7" s="25">
        <v>0</v>
      </c>
      <c r="H7" s="11"/>
      <c r="I7" s="8">
        <f t="shared" ref="I7:I37" si="1">+ROUND(J7*3.6/1000,1)</f>
        <v>0</v>
      </c>
      <c r="J7" s="26">
        <v>0</v>
      </c>
      <c r="K7" s="27"/>
      <c r="M7" s="27"/>
    </row>
    <row r="8" spans="2:14" x14ac:dyDescent="0.25">
      <c r="B8" s="12">
        <v>2</v>
      </c>
      <c r="C8" s="8">
        <f t="shared" si="0"/>
        <v>720.1</v>
      </c>
      <c r="D8" s="24">
        <v>200040</v>
      </c>
      <c r="E8" s="9" t="s">
        <v>23</v>
      </c>
      <c r="F8" s="10">
        <f t="shared" ref="F8:F37" si="2">+ROUND(G8*3.6/1000,1)</f>
        <v>0</v>
      </c>
      <c r="G8" s="25">
        <v>0</v>
      </c>
      <c r="H8" s="11"/>
      <c r="I8" s="8">
        <f t="shared" si="1"/>
        <v>3279187.9</v>
      </c>
      <c r="J8" s="26">
        <v>910885538</v>
      </c>
      <c r="K8" s="27"/>
      <c r="M8" s="27"/>
      <c r="N8" s="27"/>
    </row>
    <row r="9" spans="2:14" x14ac:dyDescent="0.25">
      <c r="B9" s="12">
        <v>3</v>
      </c>
      <c r="C9" s="8">
        <f t="shared" si="0"/>
        <v>432125.5</v>
      </c>
      <c r="D9" s="24">
        <v>120034857</v>
      </c>
      <c r="E9" s="9" t="s">
        <v>23</v>
      </c>
      <c r="F9" s="10">
        <f t="shared" si="2"/>
        <v>3533797.5</v>
      </c>
      <c r="G9" s="25">
        <v>981610408</v>
      </c>
      <c r="H9" s="11" t="s">
        <v>23</v>
      </c>
      <c r="I9" s="8">
        <f t="shared" si="1"/>
        <v>2847187.9</v>
      </c>
      <c r="J9" s="26">
        <v>790885538</v>
      </c>
      <c r="K9" s="27"/>
      <c r="M9" s="27"/>
      <c r="N9" s="27"/>
    </row>
    <row r="10" spans="2:14" x14ac:dyDescent="0.25">
      <c r="B10" s="12">
        <v>4</v>
      </c>
      <c r="C10" s="8">
        <f t="shared" si="0"/>
        <v>557697.30000000005</v>
      </c>
      <c r="D10" s="24">
        <v>154915917</v>
      </c>
      <c r="E10" s="9" t="s">
        <v>23</v>
      </c>
      <c r="F10" s="8">
        <f t="shared" si="2"/>
        <v>0</v>
      </c>
      <c r="G10" s="24">
        <v>0</v>
      </c>
      <c r="H10" s="9"/>
      <c r="I10" s="8">
        <f t="shared" si="1"/>
        <v>2289187.9</v>
      </c>
      <c r="J10" s="26">
        <v>635885538</v>
      </c>
      <c r="K10" s="27"/>
      <c r="M10" s="27"/>
      <c r="N10" s="27"/>
    </row>
    <row r="11" spans="2:14" x14ac:dyDescent="0.25">
      <c r="B11" s="12">
        <v>5</v>
      </c>
      <c r="C11" s="8">
        <f t="shared" si="0"/>
        <v>519678.3</v>
      </c>
      <c r="D11" s="24">
        <v>144355085</v>
      </c>
      <c r="E11" s="9" t="s">
        <v>23</v>
      </c>
      <c r="F11" s="8">
        <f t="shared" si="2"/>
        <v>0</v>
      </c>
      <c r="G11" s="25">
        <v>0</v>
      </c>
      <c r="H11" s="11"/>
      <c r="I11" s="8">
        <f t="shared" si="1"/>
        <v>1769707.9</v>
      </c>
      <c r="J11" s="26">
        <v>491585538</v>
      </c>
      <c r="K11" s="27"/>
      <c r="M11" s="27"/>
      <c r="N11" s="27"/>
    </row>
    <row r="12" spans="2:14" x14ac:dyDescent="0.25">
      <c r="B12" s="12">
        <v>6</v>
      </c>
      <c r="C12" s="8">
        <f t="shared" si="0"/>
        <v>519228.1</v>
      </c>
      <c r="D12" s="24">
        <v>144230039</v>
      </c>
      <c r="E12" s="9" t="s">
        <v>23</v>
      </c>
      <c r="F12" s="8">
        <f t="shared" si="2"/>
        <v>0</v>
      </c>
      <c r="G12" s="25">
        <v>0</v>
      </c>
      <c r="H12" s="9"/>
      <c r="I12" s="8">
        <f t="shared" si="1"/>
        <v>1250227.8999999999</v>
      </c>
      <c r="J12" s="26">
        <v>347285538</v>
      </c>
      <c r="K12" s="27"/>
      <c r="M12" s="27"/>
      <c r="N12" s="27"/>
    </row>
    <row r="13" spans="2:14" x14ac:dyDescent="0.25">
      <c r="B13" s="12">
        <v>7</v>
      </c>
      <c r="C13" s="8">
        <f t="shared" si="0"/>
        <v>366940.3</v>
      </c>
      <c r="D13" s="24">
        <v>101927868</v>
      </c>
      <c r="E13" s="9" t="s">
        <v>23</v>
      </c>
      <c r="F13" s="10">
        <f t="shared" si="2"/>
        <v>0</v>
      </c>
      <c r="G13" s="25">
        <v>0</v>
      </c>
      <c r="H13" s="11"/>
      <c r="I13" s="8">
        <f t="shared" si="1"/>
        <v>883357.6</v>
      </c>
      <c r="J13" s="26">
        <v>245377123.00000006</v>
      </c>
      <c r="K13" s="27"/>
      <c r="M13" s="27"/>
      <c r="N13" s="27"/>
    </row>
    <row r="14" spans="2:14" x14ac:dyDescent="0.25">
      <c r="B14" s="12">
        <v>8</v>
      </c>
      <c r="C14" s="8">
        <f t="shared" si="0"/>
        <v>366758.2</v>
      </c>
      <c r="D14" s="24">
        <v>101877264</v>
      </c>
      <c r="E14" s="9" t="s">
        <v>23</v>
      </c>
      <c r="F14" s="10">
        <f t="shared" si="2"/>
        <v>0</v>
      </c>
      <c r="G14" s="25">
        <v>0</v>
      </c>
      <c r="H14" s="11"/>
      <c r="I14" s="8">
        <f t="shared" si="1"/>
        <v>516487.4</v>
      </c>
      <c r="J14" s="26">
        <v>143468709.00000006</v>
      </c>
      <c r="K14" s="27"/>
      <c r="M14" s="27"/>
      <c r="N14" s="27"/>
    </row>
    <row r="15" spans="2:14" x14ac:dyDescent="0.25">
      <c r="B15" s="12">
        <v>9</v>
      </c>
      <c r="C15" s="8">
        <f t="shared" si="0"/>
        <v>519518.7</v>
      </c>
      <c r="D15" s="24">
        <v>144310752</v>
      </c>
      <c r="E15" s="9" t="s">
        <v>23</v>
      </c>
      <c r="F15" s="10">
        <f t="shared" si="2"/>
        <v>0</v>
      </c>
      <c r="G15" s="25">
        <v>0</v>
      </c>
      <c r="H15" s="11"/>
      <c r="I15" s="8">
        <f t="shared" si="1"/>
        <v>0</v>
      </c>
      <c r="J15" s="26">
        <v>0</v>
      </c>
      <c r="K15" s="27"/>
      <c r="M15" s="27"/>
      <c r="N15" s="27"/>
    </row>
    <row r="16" spans="2:14" x14ac:dyDescent="0.25">
      <c r="B16" s="12">
        <v>10</v>
      </c>
      <c r="C16" s="8">
        <f t="shared" si="0"/>
        <v>0</v>
      </c>
      <c r="D16" s="24">
        <v>0</v>
      </c>
      <c r="E16" s="9" t="s">
        <v>23</v>
      </c>
      <c r="F16" s="10">
        <f t="shared" si="2"/>
        <v>0</v>
      </c>
      <c r="G16" s="25">
        <v>0</v>
      </c>
      <c r="H16" s="11"/>
      <c r="I16" s="8">
        <f t="shared" si="1"/>
        <v>0</v>
      </c>
      <c r="J16" s="26">
        <v>0</v>
      </c>
      <c r="K16" s="27"/>
      <c r="M16" s="27"/>
      <c r="N16" s="27"/>
    </row>
    <row r="17" spans="2:14" x14ac:dyDescent="0.25">
      <c r="B17" s="12">
        <v>11</v>
      </c>
      <c r="C17" s="8">
        <f t="shared" si="0"/>
        <v>0</v>
      </c>
      <c r="D17" s="24">
        <v>0</v>
      </c>
      <c r="E17" s="9" t="s">
        <v>23</v>
      </c>
      <c r="F17" s="10">
        <f t="shared" si="2"/>
        <v>0</v>
      </c>
      <c r="G17" s="25">
        <v>0</v>
      </c>
      <c r="H17" s="11"/>
      <c r="I17" s="8">
        <f t="shared" si="1"/>
        <v>0</v>
      </c>
      <c r="J17" s="26">
        <v>0</v>
      </c>
      <c r="K17" s="27"/>
      <c r="N17" s="27"/>
    </row>
    <row r="18" spans="2:14" x14ac:dyDescent="0.25">
      <c r="B18" s="12">
        <v>12</v>
      </c>
      <c r="C18" s="8">
        <f t="shared" si="0"/>
        <v>0</v>
      </c>
      <c r="D18" s="24">
        <v>0</v>
      </c>
      <c r="E18" s="9" t="s">
        <v>23</v>
      </c>
      <c r="F18" s="10">
        <f t="shared" si="2"/>
        <v>0</v>
      </c>
      <c r="G18" s="25">
        <v>0</v>
      </c>
      <c r="H18" s="11"/>
      <c r="I18" s="8">
        <f t="shared" si="1"/>
        <v>0</v>
      </c>
      <c r="J18" s="26">
        <v>0</v>
      </c>
      <c r="K18" s="27"/>
      <c r="N18" s="27"/>
    </row>
    <row r="19" spans="2:14" x14ac:dyDescent="0.25">
      <c r="B19" s="12">
        <v>13</v>
      </c>
      <c r="C19" s="8">
        <f t="shared" si="0"/>
        <v>0</v>
      </c>
      <c r="D19" s="24">
        <v>0</v>
      </c>
      <c r="E19" s="9" t="s">
        <v>23</v>
      </c>
      <c r="F19" s="10">
        <f t="shared" si="2"/>
        <v>0</v>
      </c>
      <c r="G19" s="25">
        <v>0</v>
      </c>
      <c r="H19" s="11"/>
      <c r="I19" s="8">
        <f t="shared" si="1"/>
        <v>0</v>
      </c>
      <c r="J19" s="26">
        <v>0</v>
      </c>
      <c r="K19" s="27"/>
      <c r="N19" s="27"/>
    </row>
    <row r="20" spans="2:14" x14ac:dyDescent="0.25">
      <c r="B20" s="12">
        <v>14</v>
      </c>
      <c r="C20" s="8">
        <f t="shared" si="0"/>
        <v>0</v>
      </c>
      <c r="D20" s="24">
        <v>0</v>
      </c>
      <c r="E20" s="9" t="s">
        <v>23</v>
      </c>
      <c r="F20" s="10">
        <f t="shared" si="2"/>
        <v>0</v>
      </c>
      <c r="G20" s="25">
        <v>0</v>
      </c>
      <c r="H20" s="9"/>
      <c r="I20" s="8">
        <f t="shared" si="1"/>
        <v>0</v>
      </c>
      <c r="J20" s="26">
        <v>0</v>
      </c>
      <c r="K20" s="27"/>
      <c r="N20" s="27"/>
    </row>
    <row r="21" spans="2:14" x14ac:dyDescent="0.25">
      <c r="B21" s="12">
        <v>15</v>
      </c>
      <c r="C21" s="8">
        <f t="shared" si="0"/>
        <v>0</v>
      </c>
      <c r="D21" s="24">
        <v>0</v>
      </c>
      <c r="E21" s="9" t="s">
        <v>23</v>
      </c>
      <c r="F21" s="10">
        <f t="shared" si="2"/>
        <v>0</v>
      </c>
      <c r="G21" s="25">
        <v>0</v>
      </c>
      <c r="H21" s="11"/>
      <c r="I21" s="8">
        <f t="shared" si="1"/>
        <v>0</v>
      </c>
      <c r="J21" s="26">
        <v>0</v>
      </c>
      <c r="K21" s="27"/>
      <c r="N21" s="27"/>
    </row>
    <row r="22" spans="2:14" x14ac:dyDescent="0.25">
      <c r="B22" s="12">
        <v>16</v>
      </c>
      <c r="C22" s="8">
        <f t="shared" si="0"/>
        <v>0</v>
      </c>
      <c r="D22" s="24">
        <v>0</v>
      </c>
      <c r="E22" s="9" t="s">
        <v>23</v>
      </c>
      <c r="F22" s="10">
        <f t="shared" si="2"/>
        <v>0</v>
      </c>
      <c r="G22" s="25">
        <v>0</v>
      </c>
      <c r="H22" s="11"/>
      <c r="I22" s="8">
        <f t="shared" si="1"/>
        <v>0</v>
      </c>
      <c r="J22" s="26">
        <v>0</v>
      </c>
      <c r="K22" s="27"/>
      <c r="N22" s="27"/>
    </row>
    <row r="23" spans="2:14" x14ac:dyDescent="0.25">
      <c r="B23" s="12">
        <v>17</v>
      </c>
      <c r="C23" s="8">
        <f t="shared" si="0"/>
        <v>0</v>
      </c>
      <c r="D23" s="24">
        <v>0</v>
      </c>
      <c r="E23" s="9" t="s">
        <v>23</v>
      </c>
      <c r="F23" s="10">
        <f t="shared" si="2"/>
        <v>0</v>
      </c>
      <c r="G23" s="25">
        <v>0</v>
      </c>
      <c r="H23" s="11"/>
      <c r="I23" s="8">
        <f t="shared" si="1"/>
        <v>0</v>
      </c>
      <c r="J23" s="26">
        <v>0</v>
      </c>
      <c r="K23" s="27"/>
      <c r="N23" s="27"/>
    </row>
    <row r="24" spans="2:14" x14ac:dyDescent="0.25">
      <c r="B24" s="12">
        <v>18</v>
      </c>
      <c r="C24" s="8">
        <f t="shared" si="0"/>
        <v>0</v>
      </c>
      <c r="D24" s="24">
        <v>0</v>
      </c>
      <c r="E24" s="9" t="s">
        <v>23</v>
      </c>
      <c r="F24" s="10">
        <f t="shared" si="2"/>
        <v>0</v>
      </c>
      <c r="G24" s="25">
        <v>0</v>
      </c>
      <c r="H24" s="11"/>
      <c r="I24" s="8">
        <f t="shared" si="1"/>
        <v>0</v>
      </c>
      <c r="J24" s="26">
        <v>0</v>
      </c>
      <c r="K24" s="27"/>
      <c r="N24" s="27"/>
    </row>
    <row r="25" spans="2:14" x14ac:dyDescent="0.25">
      <c r="B25" s="12">
        <v>19</v>
      </c>
      <c r="C25" s="8">
        <f t="shared" si="0"/>
        <v>0</v>
      </c>
      <c r="D25" s="24">
        <v>0</v>
      </c>
      <c r="E25" s="9" t="s">
        <v>23</v>
      </c>
      <c r="F25" s="10">
        <f t="shared" si="2"/>
        <v>0</v>
      </c>
      <c r="G25" s="25">
        <v>0</v>
      </c>
      <c r="H25" s="11"/>
      <c r="I25" s="8">
        <f t="shared" si="1"/>
        <v>0</v>
      </c>
      <c r="J25" s="26">
        <v>0</v>
      </c>
      <c r="K25" s="27"/>
      <c r="N25" s="27"/>
    </row>
    <row r="26" spans="2:14" x14ac:dyDescent="0.25">
      <c r="B26" s="12">
        <v>20</v>
      </c>
      <c r="C26" s="8">
        <f t="shared" si="0"/>
        <v>0</v>
      </c>
      <c r="D26" s="24">
        <v>0</v>
      </c>
      <c r="E26" s="9" t="s">
        <v>23</v>
      </c>
      <c r="F26" s="10">
        <f t="shared" si="2"/>
        <v>0</v>
      </c>
      <c r="G26" s="25">
        <v>0</v>
      </c>
      <c r="H26" s="11"/>
      <c r="I26" s="8">
        <f t="shared" si="1"/>
        <v>0</v>
      </c>
      <c r="J26" s="26">
        <v>0</v>
      </c>
      <c r="K26" s="27"/>
      <c r="N26" s="27"/>
    </row>
    <row r="27" spans="2:14" x14ac:dyDescent="0.25">
      <c r="B27" s="12">
        <v>21</v>
      </c>
      <c r="C27" s="8">
        <f t="shared" si="0"/>
        <v>0</v>
      </c>
      <c r="D27" s="24">
        <v>0</v>
      </c>
      <c r="E27" s="9" t="s">
        <v>23</v>
      </c>
      <c r="F27" s="8">
        <f t="shared" si="2"/>
        <v>0</v>
      </c>
      <c r="G27" s="25">
        <v>0</v>
      </c>
      <c r="H27" s="9"/>
      <c r="I27" s="8">
        <f t="shared" si="1"/>
        <v>0</v>
      </c>
      <c r="J27" s="26">
        <v>0</v>
      </c>
      <c r="K27" s="27"/>
      <c r="N27" s="27"/>
    </row>
    <row r="28" spans="2:14" x14ac:dyDescent="0.25">
      <c r="B28" s="12">
        <v>22</v>
      </c>
      <c r="C28" s="8">
        <f t="shared" si="0"/>
        <v>0</v>
      </c>
      <c r="D28" s="24">
        <v>0</v>
      </c>
      <c r="E28" s="9" t="s">
        <v>23</v>
      </c>
      <c r="F28" s="8">
        <f t="shared" si="2"/>
        <v>0</v>
      </c>
      <c r="G28" s="25">
        <v>0</v>
      </c>
      <c r="H28" s="9"/>
      <c r="I28" s="8">
        <f t="shared" si="1"/>
        <v>0</v>
      </c>
      <c r="J28" s="26">
        <v>0</v>
      </c>
      <c r="K28" s="27"/>
      <c r="N28" s="27"/>
    </row>
    <row r="29" spans="2:14" x14ac:dyDescent="0.25">
      <c r="B29" s="12">
        <v>23</v>
      </c>
      <c r="C29" s="8">
        <f t="shared" si="0"/>
        <v>0</v>
      </c>
      <c r="D29" s="24">
        <v>0</v>
      </c>
      <c r="E29" s="9" t="s">
        <v>23</v>
      </c>
      <c r="F29" s="10">
        <f t="shared" si="2"/>
        <v>0</v>
      </c>
      <c r="G29" s="25">
        <v>0</v>
      </c>
      <c r="H29" s="11"/>
      <c r="I29" s="8">
        <f t="shared" si="1"/>
        <v>0</v>
      </c>
      <c r="J29" s="26">
        <v>0</v>
      </c>
      <c r="K29" s="27"/>
      <c r="N29" s="27"/>
    </row>
    <row r="30" spans="2:14" x14ac:dyDescent="0.25">
      <c r="B30" s="12">
        <v>24</v>
      </c>
      <c r="C30" s="8">
        <f t="shared" si="0"/>
        <v>0</v>
      </c>
      <c r="D30" s="24">
        <v>0</v>
      </c>
      <c r="E30" s="9" t="s">
        <v>23</v>
      </c>
      <c r="F30" s="10">
        <f t="shared" si="2"/>
        <v>0</v>
      </c>
      <c r="G30" s="25">
        <v>0</v>
      </c>
      <c r="H30" s="11"/>
      <c r="I30" s="8">
        <f t="shared" si="1"/>
        <v>0</v>
      </c>
      <c r="J30" s="26">
        <v>0</v>
      </c>
      <c r="K30" s="27"/>
      <c r="L30" s="29"/>
      <c r="M30" s="28"/>
      <c r="N30" s="27"/>
    </row>
    <row r="31" spans="2:14" x14ac:dyDescent="0.25">
      <c r="B31" s="12">
        <v>25</v>
      </c>
      <c r="C31" s="8">
        <f t="shared" si="0"/>
        <v>0</v>
      </c>
      <c r="D31" s="24">
        <v>0</v>
      </c>
      <c r="E31" s="9" t="s">
        <v>23</v>
      </c>
      <c r="F31" s="10">
        <f t="shared" si="2"/>
        <v>0</v>
      </c>
      <c r="G31" s="25">
        <v>0</v>
      </c>
      <c r="H31" s="11"/>
      <c r="I31" s="8">
        <f t="shared" si="1"/>
        <v>0</v>
      </c>
      <c r="J31" s="26">
        <v>0</v>
      </c>
      <c r="K31" s="27"/>
      <c r="M31" s="28"/>
    </row>
    <row r="32" spans="2:14" x14ac:dyDescent="0.25">
      <c r="B32" s="12">
        <v>26</v>
      </c>
      <c r="C32" s="8">
        <f t="shared" si="0"/>
        <v>0</v>
      </c>
      <c r="D32" s="24">
        <v>0</v>
      </c>
      <c r="E32" s="9" t="s">
        <v>23</v>
      </c>
      <c r="F32" s="10">
        <f t="shared" si="2"/>
        <v>0</v>
      </c>
      <c r="G32" s="25">
        <v>0</v>
      </c>
      <c r="H32" s="11"/>
      <c r="I32" s="8">
        <f t="shared" si="1"/>
        <v>0</v>
      </c>
      <c r="J32" s="26">
        <v>0</v>
      </c>
      <c r="K32" s="27"/>
      <c r="M32" s="28"/>
    </row>
    <row r="33" spans="2:13" x14ac:dyDescent="0.25">
      <c r="B33" s="12">
        <v>27</v>
      </c>
      <c r="C33" s="8">
        <f t="shared" si="0"/>
        <v>0</v>
      </c>
      <c r="D33" s="24">
        <v>0</v>
      </c>
      <c r="E33" s="9" t="s">
        <v>23</v>
      </c>
      <c r="F33" s="10">
        <f t="shared" si="2"/>
        <v>0</v>
      </c>
      <c r="G33" s="25">
        <v>0</v>
      </c>
      <c r="H33" s="11"/>
      <c r="I33" s="8">
        <f t="shared" si="1"/>
        <v>0</v>
      </c>
      <c r="J33" s="26">
        <v>0</v>
      </c>
      <c r="K33" s="27"/>
      <c r="M33" s="28"/>
    </row>
    <row r="34" spans="2:13" x14ac:dyDescent="0.25">
      <c r="B34" s="12">
        <v>28</v>
      </c>
      <c r="C34" s="8">
        <f t="shared" si="0"/>
        <v>0</v>
      </c>
      <c r="D34" s="24">
        <v>0</v>
      </c>
      <c r="E34" s="9" t="s">
        <v>23</v>
      </c>
      <c r="F34" s="10">
        <f t="shared" si="2"/>
        <v>0</v>
      </c>
      <c r="G34" s="25">
        <v>0</v>
      </c>
      <c r="H34" s="11"/>
      <c r="I34" s="8">
        <f t="shared" si="1"/>
        <v>0</v>
      </c>
      <c r="J34" s="26">
        <v>0</v>
      </c>
      <c r="K34" s="27"/>
    </row>
    <row r="35" spans="2:13" x14ac:dyDescent="0.25">
      <c r="B35" s="12">
        <v>29</v>
      </c>
      <c r="C35" s="8">
        <f t="shared" si="0"/>
        <v>0</v>
      </c>
      <c r="D35" s="24">
        <v>0</v>
      </c>
      <c r="E35" s="9" t="s">
        <v>23</v>
      </c>
      <c r="F35" s="10">
        <f t="shared" si="2"/>
        <v>0</v>
      </c>
      <c r="G35" s="25">
        <v>0</v>
      </c>
      <c r="H35" s="11"/>
      <c r="I35" s="8">
        <f t="shared" si="1"/>
        <v>0</v>
      </c>
      <c r="J35" s="26">
        <v>0</v>
      </c>
      <c r="K35" s="27"/>
    </row>
    <row r="36" spans="2:13" x14ac:dyDescent="0.25">
      <c r="B36" s="12">
        <v>30</v>
      </c>
      <c r="C36" s="8">
        <f t="shared" si="0"/>
        <v>0</v>
      </c>
      <c r="D36" s="24">
        <v>0</v>
      </c>
      <c r="E36" s="9" t="s">
        <v>23</v>
      </c>
      <c r="F36" s="10">
        <f t="shared" si="2"/>
        <v>0</v>
      </c>
      <c r="G36" s="25">
        <v>0</v>
      </c>
      <c r="H36" s="11"/>
      <c r="I36" s="8">
        <f t="shared" si="1"/>
        <v>0</v>
      </c>
      <c r="J36" s="26">
        <v>0</v>
      </c>
      <c r="K36" s="27"/>
    </row>
    <row r="37" spans="2:13" ht="15.75" thickBot="1" x14ac:dyDescent="0.3">
      <c r="B37" s="31">
        <v>31</v>
      </c>
      <c r="C37" s="32">
        <f t="shared" si="0"/>
        <v>0</v>
      </c>
      <c r="D37" s="33">
        <v>0</v>
      </c>
      <c r="E37" s="34" t="s">
        <v>23</v>
      </c>
      <c r="F37" s="39">
        <f t="shared" si="2"/>
        <v>0</v>
      </c>
      <c r="G37" s="35">
        <v>0</v>
      </c>
      <c r="H37" s="36"/>
      <c r="I37" s="32">
        <f t="shared" si="1"/>
        <v>0</v>
      </c>
      <c r="J37" s="37">
        <v>0</v>
      </c>
      <c r="K37" s="27"/>
    </row>
    <row r="38" spans="2:13" ht="15.75" thickBot="1" x14ac:dyDescent="0.3">
      <c r="B38" s="13"/>
      <c r="C38" s="14"/>
      <c r="D38" s="14"/>
      <c r="E38" s="15"/>
      <c r="F38" s="16"/>
      <c r="G38" s="16"/>
      <c r="H38" s="17"/>
      <c r="I38" s="14"/>
      <c r="J38" s="14"/>
    </row>
    <row r="39" spans="2:13" x14ac:dyDescent="0.25">
      <c r="B39" s="18" t="s">
        <v>2</v>
      </c>
      <c r="C39" s="51" t="s">
        <v>13</v>
      </c>
      <c r="D39" s="51"/>
      <c r="E39" s="51"/>
      <c r="F39" s="52"/>
      <c r="G39" s="52"/>
      <c r="H39" s="52"/>
      <c r="I39" s="52"/>
      <c r="J39" s="19"/>
    </row>
    <row r="40" spans="2:13" ht="24" customHeight="1" x14ac:dyDescent="0.25">
      <c r="B40" s="20" t="s">
        <v>3</v>
      </c>
      <c r="C40" s="59" t="s">
        <v>12</v>
      </c>
      <c r="D40" s="59"/>
      <c r="E40" s="59"/>
      <c r="F40" s="59"/>
      <c r="G40" s="59"/>
      <c r="H40" s="59"/>
      <c r="I40" s="59"/>
      <c r="J40" s="21"/>
    </row>
    <row r="41" spans="2:13" ht="22.5" customHeight="1" x14ac:dyDescent="0.25">
      <c r="B41" s="20" t="s">
        <v>4</v>
      </c>
      <c r="C41" s="59" t="s">
        <v>11</v>
      </c>
      <c r="D41" s="59"/>
      <c r="E41" s="59"/>
      <c r="F41" s="60"/>
      <c r="G41" s="60"/>
      <c r="H41" s="60"/>
      <c r="I41" s="60"/>
      <c r="J41" s="21"/>
    </row>
    <row r="42" spans="2:13" x14ac:dyDescent="0.25">
      <c r="B42" s="20" t="s">
        <v>5</v>
      </c>
      <c r="C42" s="59" t="s">
        <v>10</v>
      </c>
      <c r="D42" s="59"/>
      <c r="E42" s="59"/>
      <c r="F42" s="59"/>
      <c r="G42" s="59"/>
      <c r="H42" s="59"/>
      <c r="I42" s="59"/>
      <c r="J42" s="21"/>
    </row>
    <row r="43" spans="2:13" x14ac:dyDescent="0.25">
      <c r="B43" s="20" t="s">
        <v>6</v>
      </c>
      <c r="C43" s="59" t="s">
        <v>9</v>
      </c>
      <c r="D43" s="59"/>
      <c r="E43" s="59"/>
      <c r="F43" s="59"/>
      <c r="G43" s="59"/>
      <c r="H43" s="59"/>
      <c r="I43" s="59"/>
      <c r="J43" s="21"/>
    </row>
    <row r="44" spans="2:13" ht="23.25" customHeight="1" thickBot="1" x14ac:dyDescent="0.3">
      <c r="B44" s="22" t="s">
        <v>8</v>
      </c>
      <c r="C44" s="61" t="s">
        <v>7</v>
      </c>
      <c r="D44" s="62"/>
      <c r="E44" s="61"/>
      <c r="F44" s="61"/>
      <c r="G44" s="61"/>
      <c r="H44" s="61"/>
      <c r="I44" s="61"/>
      <c r="J44" s="23"/>
    </row>
  </sheetData>
  <mergeCells count="11">
    <mergeCell ref="C40:I40"/>
    <mergeCell ref="C41:I41"/>
    <mergeCell ref="C42:I42"/>
    <mergeCell ref="C43:I43"/>
    <mergeCell ref="C44:I44"/>
    <mergeCell ref="C39:I39"/>
    <mergeCell ref="D3:J3"/>
    <mergeCell ref="B5:B6"/>
    <mergeCell ref="C5:E5"/>
    <mergeCell ref="F5:H5"/>
    <mergeCell ref="I5:J5"/>
  </mergeCells>
  <pageMargins left="0.7" right="0.7" top="0.75" bottom="0.75" header="0.3" footer="0.3"/>
  <pageSetup paperSize="9" orientation="portrait" r:id="rId1"/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3E37D8-8CF1-4A73-A6BF-290FAD9B51CC}">
  <dimension ref="B3:N44"/>
  <sheetViews>
    <sheetView workbookViewId="0">
      <selection activeCell="M1" sqref="M1"/>
    </sheetView>
  </sheetViews>
  <sheetFormatPr defaultRowHeight="15" x14ac:dyDescent="0.25"/>
  <cols>
    <col min="2" max="2" width="12.42578125" customWidth="1"/>
    <col min="3" max="3" width="17.140625" customWidth="1"/>
    <col min="4" max="4" width="11.42578125" customWidth="1"/>
    <col min="5" max="5" width="21" customWidth="1"/>
    <col min="6" max="6" width="13.85546875" customWidth="1"/>
    <col min="7" max="7" width="17.7109375" customWidth="1"/>
    <col min="8" max="8" width="14.42578125" customWidth="1"/>
    <col min="9" max="10" width="15.85546875" customWidth="1"/>
    <col min="11" max="11" width="11.42578125" customWidth="1"/>
    <col min="12" max="12" width="12.7109375" customWidth="1"/>
    <col min="13" max="13" width="14.7109375" customWidth="1"/>
    <col min="14" max="14" width="11.140625" customWidth="1"/>
  </cols>
  <sheetData>
    <row r="3" spans="2:14" ht="54" customHeight="1" x14ac:dyDescent="0.25">
      <c r="D3" s="53" t="s">
        <v>51</v>
      </c>
      <c r="E3" s="53"/>
      <c r="F3" s="53"/>
      <c r="G3" s="53"/>
      <c r="H3" s="53"/>
      <c r="I3" s="53"/>
      <c r="J3" s="53"/>
    </row>
    <row r="4" spans="2:14" ht="27" thickBot="1" x14ac:dyDescent="0.45">
      <c r="D4" s="1"/>
      <c r="E4" s="2"/>
      <c r="F4" s="2"/>
      <c r="G4" s="2"/>
      <c r="H4" s="2"/>
      <c r="I4" s="2"/>
      <c r="J4" s="2"/>
    </row>
    <row r="5" spans="2:14" x14ac:dyDescent="0.25">
      <c r="B5" s="54" t="s">
        <v>19</v>
      </c>
      <c r="C5" s="56" t="s">
        <v>18</v>
      </c>
      <c r="D5" s="56"/>
      <c r="E5" s="56"/>
      <c r="F5" s="57" t="s">
        <v>17</v>
      </c>
      <c r="G5" s="57"/>
      <c r="H5" s="57"/>
      <c r="I5" s="56" t="s">
        <v>16</v>
      </c>
      <c r="J5" s="58"/>
    </row>
    <row r="6" spans="2:14" ht="26.25" thickBot="1" x14ac:dyDescent="0.3">
      <c r="B6" s="55"/>
      <c r="C6" s="3" t="s">
        <v>0</v>
      </c>
      <c r="D6" s="3" t="s">
        <v>1</v>
      </c>
      <c r="E6" s="4" t="s">
        <v>15</v>
      </c>
      <c r="F6" s="5" t="s">
        <v>0</v>
      </c>
      <c r="G6" s="5" t="s">
        <v>1</v>
      </c>
      <c r="H6" s="30" t="s">
        <v>14</v>
      </c>
      <c r="I6" s="3" t="s">
        <v>0</v>
      </c>
      <c r="J6" s="6" t="s">
        <v>1</v>
      </c>
    </row>
    <row r="7" spans="2:14" x14ac:dyDescent="0.25">
      <c r="B7" s="7">
        <v>1</v>
      </c>
      <c r="C7" s="8">
        <f t="shared" ref="C7:C37" si="0">+ROUND(D7*3.6/1000,1)</f>
        <v>0</v>
      </c>
      <c r="D7" s="24">
        <v>0</v>
      </c>
      <c r="E7" s="9" t="s">
        <v>23</v>
      </c>
      <c r="F7" s="8">
        <f>+ROUND(G7*3.6/1000,1)</f>
        <v>0</v>
      </c>
      <c r="G7" s="25">
        <v>0</v>
      </c>
      <c r="H7" s="11"/>
      <c r="I7" s="8">
        <f t="shared" ref="I7:I37" si="1">+ROUND(J7*3.6/1000,1)</f>
        <v>3223070</v>
      </c>
      <c r="J7" s="26">
        <v>895297218.00000012</v>
      </c>
      <c r="K7" s="29"/>
      <c r="M7" s="27"/>
    </row>
    <row r="8" spans="2:14" x14ac:dyDescent="0.25">
      <c r="B8" s="12">
        <v>2</v>
      </c>
      <c r="C8" s="8">
        <f t="shared" si="0"/>
        <v>342185.7</v>
      </c>
      <c r="D8" s="24">
        <v>95051587</v>
      </c>
      <c r="E8" s="9" t="s">
        <v>23</v>
      </c>
      <c r="F8" s="10">
        <f t="shared" ref="F8:F37" si="2">+ROUND(G8*3.6/1000,1)</f>
        <v>3583448</v>
      </c>
      <c r="G8" s="25">
        <v>995402214</v>
      </c>
      <c r="H8" s="11" t="s">
        <v>23</v>
      </c>
      <c r="I8" s="8">
        <f t="shared" si="1"/>
        <v>2881070</v>
      </c>
      <c r="J8" s="26">
        <v>800297218.00000012</v>
      </c>
      <c r="K8" s="29"/>
      <c r="M8" s="27"/>
      <c r="N8" s="27"/>
    </row>
    <row r="9" spans="2:14" x14ac:dyDescent="0.25">
      <c r="B9" s="12">
        <v>3</v>
      </c>
      <c r="C9" s="8">
        <f t="shared" si="0"/>
        <v>431771.9</v>
      </c>
      <c r="D9" s="24">
        <v>119936633</v>
      </c>
      <c r="E9" s="9" t="s">
        <v>23</v>
      </c>
      <c r="F9" s="10">
        <f t="shared" si="2"/>
        <v>0</v>
      </c>
      <c r="G9" s="25">
        <v>0</v>
      </c>
      <c r="H9" s="11"/>
      <c r="I9" s="8">
        <f t="shared" si="1"/>
        <v>2449070</v>
      </c>
      <c r="J9" s="26">
        <v>680297218.00000012</v>
      </c>
      <c r="K9" s="29"/>
      <c r="M9" s="27"/>
      <c r="N9" s="27"/>
    </row>
    <row r="10" spans="2:14" x14ac:dyDescent="0.25">
      <c r="B10" s="12">
        <v>4</v>
      </c>
      <c r="C10" s="8">
        <f t="shared" si="0"/>
        <v>382718.2</v>
      </c>
      <c r="D10" s="24">
        <v>106310601</v>
      </c>
      <c r="E10" s="9" t="s">
        <v>23</v>
      </c>
      <c r="F10" s="8">
        <f t="shared" si="2"/>
        <v>0</v>
      </c>
      <c r="G10" s="24">
        <v>0</v>
      </c>
      <c r="H10" s="9"/>
      <c r="I10" s="8">
        <f t="shared" si="1"/>
        <v>2066463.7</v>
      </c>
      <c r="J10" s="26">
        <v>574017685</v>
      </c>
      <c r="K10" s="29"/>
      <c r="M10" s="27"/>
      <c r="N10" s="27"/>
    </row>
    <row r="11" spans="2:14" x14ac:dyDescent="0.25">
      <c r="B11" s="12">
        <v>5</v>
      </c>
      <c r="C11" s="8">
        <f t="shared" si="0"/>
        <v>510737</v>
      </c>
      <c r="D11" s="24">
        <v>141871396</v>
      </c>
      <c r="E11" s="9" t="s">
        <v>23</v>
      </c>
      <c r="F11" s="8">
        <f t="shared" si="2"/>
        <v>0</v>
      </c>
      <c r="G11" s="25">
        <v>0</v>
      </c>
      <c r="H11" s="11"/>
      <c r="I11" s="8">
        <f t="shared" si="1"/>
        <v>1555447.4</v>
      </c>
      <c r="J11" s="26">
        <v>432068709</v>
      </c>
      <c r="K11" s="29"/>
      <c r="M11" s="27"/>
      <c r="N11" s="27"/>
    </row>
    <row r="12" spans="2:14" x14ac:dyDescent="0.25">
      <c r="B12" s="12">
        <v>6</v>
      </c>
      <c r="C12" s="8">
        <f t="shared" si="0"/>
        <v>519676.4</v>
      </c>
      <c r="D12" s="24">
        <v>144354543</v>
      </c>
      <c r="E12" s="9" t="s">
        <v>23</v>
      </c>
      <c r="F12" s="8">
        <f t="shared" si="2"/>
        <v>0</v>
      </c>
      <c r="G12" s="25">
        <v>0</v>
      </c>
      <c r="H12" s="9"/>
      <c r="I12" s="8">
        <f t="shared" si="1"/>
        <v>1035967.4</v>
      </c>
      <c r="J12" s="26">
        <v>287768709</v>
      </c>
      <c r="K12" s="29"/>
      <c r="M12" s="27"/>
      <c r="N12" s="27"/>
    </row>
    <row r="13" spans="2:14" x14ac:dyDescent="0.25">
      <c r="B13" s="12">
        <v>7</v>
      </c>
      <c r="C13" s="8">
        <f t="shared" si="0"/>
        <v>519196</v>
      </c>
      <c r="D13" s="24">
        <v>144221119</v>
      </c>
      <c r="E13" s="9" t="s">
        <v>23</v>
      </c>
      <c r="F13" s="10">
        <f t="shared" si="2"/>
        <v>0</v>
      </c>
      <c r="G13" s="25">
        <v>0</v>
      </c>
      <c r="H13" s="11"/>
      <c r="I13" s="8">
        <f t="shared" si="1"/>
        <v>516487.4</v>
      </c>
      <c r="J13" s="26">
        <v>143468709</v>
      </c>
      <c r="K13" s="29"/>
      <c r="M13" s="27"/>
      <c r="N13" s="27"/>
    </row>
    <row r="14" spans="2:14" x14ac:dyDescent="0.25">
      <c r="B14" s="12">
        <v>8</v>
      </c>
      <c r="C14" s="8">
        <f t="shared" si="0"/>
        <v>519504.4</v>
      </c>
      <c r="D14" s="24">
        <v>144306786</v>
      </c>
      <c r="E14" s="9" t="s">
        <v>23</v>
      </c>
      <c r="F14" s="10">
        <f t="shared" si="2"/>
        <v>0</v>
      </c>
      <c r="G14" s="25">
        <v>0</v>
      </c>
      <c r="H14" s="11"/>
      <c r="I14" s="8">
        <f t="shared" si="1"/>
        <v>0</v>
      </c>
      <c r="J14" s="26">
        <v>0</v>
      </c>
      <c r="K14" s="29"/>
      <c r="M14" s="27"/>
      <c r="N14" s="27"/>
    </row>
    <row r="15" spans="2:14" x14ac:dyDescent="0.25">
      <c r="B15" s="12">
        <v>9</v>
      </c>
      <c r="C15" s="8">
        <f t="shared" si="0"/>
        <v>0</v>
      </c>
      <c r="D15" s="24">
        <v>0</v>
      </c>
      <c r="E15" s="9" t="s">
        <v>23</v>
      </c>
      <c r="F15" s="10">
        <f t="shared" si="2"/>
        <v>0</v>
      </c>
      <c r="G15" s="25">
        <v>0</v>
      </c>
      <c r="H15" s="11"/>
      <c r="I15" s="8">
        <f t="shared" si="1"/>
        <v>0</v>
      </c>
      <c r="J15" s="26">
        <v>0</v>
      </c>
      <c r="K15" s="29"/>
      <c r="M15" s="27"/>
      <c r="N15" s="27"/>
    </row>
    <row r="16" spans="2:14" x14ac:dyDescent="0.25">
      <c r="B16" s="12">
        <v>10</v>
      </c>
      <c r="C16" s="8">
        <f t="shared" si="0"/>
        <v>0</v>
      </c>
      <c r="D16" s="24">
        <v>0</v>
      </c>
      <c r="E16" s="9" t="s">
        <v>23</v>
      </c>
      <c r="F16" s="10">
        <f t="shared" si="2"/>
        <v>0</v>
      </c>
      <c r="G16" s="25">
        <v>0</v>
      </c>
      <c r="H16" s="11"/>
      <c r="I16" s="8">
        <f t="shared" si="1"/>
        <v>0</v>
      </c>
      <c r="J16" s="26">
        <v>0</v>
      </c>
      <c r="K16" s="29"/>
      <c r="M16" s="27"/>
      <c r="N16" s="27"/>
    </row>
    <row r="17" spans="2:14" x14ac:dyDescent="0.25">
      <c r="B17" s="12">
        <v>11</v>
      </c>
      <c r="C17" s="8">
        <f t="shared" si="0"/>
        <v>0</v>
      </c>
      <c r="D17" s="24">
        <v>0</v>
      </c>
      <c r="E17" s="9" t="s">
        <v>23</v>
      </c>
      <c r="F17" s="10">
        <f t="shared" si="2"/>
        <v>0</v>
      </c>
      <c r="G17" s="25">
        <v>0</v>
      </c>
      <c r="H17" s="11"/>
      <c r="I17" s="8">
        <f t="shared" si="1"/>
        <v>0</v>
      </c>
      <c r="J17" s="26">
        <v>0</v>
      </c>
      <c r="K17" s="29"/>
      <c r="N17" s="27"/>
    </row>
    <row r="18" spans="2:14" x14ac:dyDescent="0.25">
      <c r="B18" s="12">
        <v>12</v>
      </c>
      <c r="C18" s="8">
        <f t="shared" si="0"/>
        <v>0</v>
      </c>
      <c r="D18" s="24">
        <v>0</v>
      </c>
      <c r="E18" s="9" t="s">
        <v>23</v>
      </c>
      <c r="F18" s="10">
        <f t="shared" si="2"/>
        <v>0</v>
      </c>
      <c r="G18" s="25">
        <v>0</v>
      </c>
      <c r="H18" s="11"/>
      <c r="I18" s="8">
        <f t="shared" si="1"/>
        <v>0</v>
      </c>
      <c r="J18" s="26">
        <v>0</v>
      </c>
      <c r="K18" s="29"/>
      <c r="N18" s="27"/>
    </row>
    <row r="19" spans="2:14" x14ac:dyDescent="0.25">
      <c r="B19" s="12">
        <v>13</v>
      </c>
      <c r="C19" s="8">
        <f t="shared" si="0"/>
        <v>0</v>
      </c>
      <c r="D19" s="24">
        <v>0</v>
      </c>
      <c r="E19" s="9" t="s">
        <v>23</v>
      </c>
      <c r="F19" s="10">
        <f t="shared" si="2"/>
        <v>0</v>
      </c>
      <c r="G19" s="25">
        <v>0</v>
      </c>
      <c r="H19" s="11"/>
      <c r="I19" s="8">
        <f t="shared" si="1"/>
        <v>0</v>
      </c>
      <c r="J19" s="26">
        <v>0</v>
      </c>
      <c r="K19" s="29"/>
      <c r="N19" s="27"/>
    </row>
    <row r="20" spans="2:14" x14ac:dyDescent="0.25">
      <c r="B20" s="12">
        <v>14</v>
      </c>
      <c r="C20" s="8">
        <f t="shared" si="0"/>
        <v>0</v>
      </c>
      <c r="D20" s="24">
        <v>0</v>
      </c>
      <c r="E20" s="9" t="s">
        <v>23</v>
      </c>
      <c r="F20" s="10">
        <f t="shared" si="2"/>
        <v>0</v>
      </c>
      <c r="G20" s="25">
        <v>0</v>
      </c>
      <c r="H20" s="9"/>
      <c r="I20" s="8">
        <f t="shared" si="1"/>
        <v>0</v>
      </c>
      <c r="J20" s="26">
        <v>0</v>
      </c>
      <c r="K20" s="29"/>
      <c r="N20" s="27"/>
    </row>
    <row r="21" spans="2:14" x14ac:dyDescent="0.25">
      <c r="B21" s="12">
        <v>15</v>
      </c>
      <c r="C21" s="8">
        <f t="shared" si="0"/>
        <v>0</v>
      </c>
      <c r="D21" s="24">
        <v>0</v>
      </c>
      <c r="E21" s="9" t="s">
        <v>23</v>
      </c>
      <c r="F21" s="10">
        <f t="shared" si="2"/>
        <v>0</v>
      </c>
      <c r="G21" s="25">
        <v>0</v>
      </c>
      <c r="H21" s="11"/>
      <c r="I21" s="8">
        <f t="shared" si="1"/>
        <v>0</v>
      </c>
      <c r="J21" s="26">
        <v>0</v>
      </c>
      <c r="K21" s="29"/>
      <c r="N21" s="27"/>
    </row>
    <row r="22" spans="2:14" x14ac:dyDescent="0.25">
      <c r="B22" s="12">
        <v>16</v>
      </c>
      <c r="C22" s="8">
        <f t="shared" si="0"/>
        <v>0</v>
      </c>
      <c r="D22" s="24">
        <v>0</v>
      </c>
      <c r="E22" s="9" t="s">
        <v>23</v>
      </c>
      <c r="F22" s="10">
        <f t="shared" si="2"/>
        <v>0</v>
      </c>
      <c r="G22" s="25">
        <v>0</v>
      </c>
      <c r="H22" s="11"/>
      <c r="I22" s="8">
        <f t="shared" si="1"/>
        <v>0</v>
      </c>
      <c r="J22" s="26">
        <v>0</v>
      </c>
      <c r="K22" s="29"/>
      <c r="N22" s="27"/>
    </row>
    <row r="23" spans="2:14" x14ac:dyDescent="0.25">
      <c r="B23" s="12">
        <v>17</v>
      </c>
      <c r="C23" s="8">
        <f t="shared" si="0"/>
        <v>0</v>
      </c>
      <c r="D23" s="24">
        <v>0</v>
      </c>
      <c r="E23" s="9" t="s">
        <v>23</v>
      </c>
      <c r="F23" s="10">
        <f t="shared" si="2"/>
        <v>0</v>
      </c>
      <c r="G23" s="25">
        <v>0</v>
      </c>
      <c r="H23" s="11"/>
      <c r="I23" s="8">
        <f t="shared" si="1"/>
        <v>0</v>
      </c>
      <c r="J23" s="26">
        <v>0</v>
      </c>
      <c r="K23" s="29"/>
      <c r="N23" s="27"/>
    </row>
    <row r="24" spans="2:14" x14ac:dyDescent="0.25">
      <c r="B24" s="12">
        <v>18</v>
      </c>
      <c r="C24" s="8">
        <f t="shared" si="0"/>
        <v>0</v>
      </c>
      <c r="D24" s="24">
        <v>0</v>
      </c>
      <c r="E24" s="9" t="s">
        <v>23</v>
      </c>
      <c r="F24" s="10">
        <f t="shared" si="2"/>
        <v>0</v>
      </c>
      <c r="G24" s="25">
        <v>0</v>
      </c>
      <c r="H24" s="11"/>
      <c r="I24" s="8">
        <f t="shared" si="1"/>
        <v>0</v>
      </c>
      <c r="J24" s="26">
        <v>0</v>
      </c>
      <c r="K24" s="29"/>
      <c r="N24" s="27"/>
    </row>
    <row r="25" spans="2:14" x14ac:dyDescent="0.25">
      <c r="B25" s="12">
        <v>19</v>
      </c>
      <c r="C25" s="8">
        <f t="shared" si="0"/>
        <v>0</v>
      </c>
      <c r="D25" s="24">
        <v>0</v>
      </c>
      <c r="E25" s="9" t="s">
        <v>23</v>
      </c>
      <c r="F25" s="10">
        <f t="shared" si="2"/>
        <v>0</v>
      </c>
      <c r="G25" s="25">
        <v>0</v>
      </c>
      <c r="H25" s="11"/>
      <c r="I25" s="8">
        <f t="shared" si="1"/>
        <v>0</v>
      </c>
      <c r="J25" s="26">
        <v>0</v>
      </c>
      <c r="K25" s="29"/>
      <c r="N25" s="27"/>
    </row>
    <row r="26" spans="2:14" x14ac:dyDescent="0.25">
      <c r="B26" s="12">
        <v>20</v>
      </c>
      <c r="C26" s="8">
        <f t="shared" si="0"/>
        <v>0</v>
      </c>
      <c r="D26" s="24">
        <v>0</v>
      </c>
      <c r="E26" s="9" t="s">
        <v>23</v>
      </c>
      <c r="F26" s="10">
        <f t="shared" si="2"/>
        <v>0</v>
      </c>
      <c r="G26" s="25">
        <v>0</v>
      </c>
      <c r="H26" s="11"/>
      <c r="I26" s="8">
        <f t="shared" si="1"/>
        <v>0</v>
      </c>
      <c r="J26" s="26">
        <v>0</v>
      </c>
      <c r="K26" s="29"/>
      <c r="N26" s="27"/>
    </row>
    <row r="27" spans="2:14" x14ac:dyDescent="0.25">
      <c r="B27" s="12">
        <v>21</v>
      </c>
      <c r="C27" s="8">
        <f t="shared" si="0"/>
        <v>0</v>
      </c>
      <c r="D27" s="24">
        <v>0</v>
      </c>
      <c r="E27" s="9" t="s">
        <v>23</v>
      </c>
      <c r="F27" s="8">
        <f t="shared" si="2"/>
        <v>0</v>
      </c>
      <c r="G27" s="25">
        <v>0</v>
      </c>
      <c r="H27" s="9"/>
      <c r="I27" s="8">
        <f t="shared" si="1"/>
        <v>0</v>
      </c>
      <c r="J27" s="26">
        <v>0</v>
      </c>
      <c r="K27" s="29"/>
      <c r="N27" s="27"/>
    </row>
    <row r="28" spans="2:14" x14ac:dyDescent="0.25">
      <c r="B28" s="12">
        <v>22</v>
      </c>
      <c r="C28" s="8">
        <f t="shared" si="0"/>
        <v>0</v>
      </c>
      <c r="D28" s="24">
        <v>0</v>
      </c>
      <c r="E28" s="9" t="s">
        <v>23</v>
      </c>
      <c r="F28" s="8">
        <f t="shared" si="2"/>
        <v>0</v>
      </c>
      <c r="G28" s="25">
        <v>0</v>
      </c>
      <c r="H28" s="9"/>
      <c r="I28" s="8">
        <f t="shared" si="1"/>
        <v>0</v>
      </c>
      <c r="J28" s="26">
        <v>0</v>
      </c>
      <c r="K28" s="29"/>
      <c r="N28" s="27"/>
    </row>
    <row r="29" spans="2:14" x14ac:dyDescent="0.25">
      <c r="B29" s="12">
        <v>23</v>
      </c>
      <c r="C29" s="8">
        <f t="shared" si="0"/>
        <v>0</v>
      </c>
      <c r="D29" s="24">
        <v>0</v>
      </c>
      <c r="E29" s="9" t="s">
        <v>23</v>
      </c>
      <c r="F29" s="10">
        <f t="shared" si="2"/>
        <v>0</v>
      </c>
      <c r="G29" s="25">
        <v>0</v>
      </c>
      <c r="H29" s="11"/>
      <c r="I29" s="8">
        <f t="shared" si="1"/>
        <v>0</v>
      </c>
      <c r="J29" s="26">
        <v>0</v>
      </c>
      <c r="K29" s="29"/>
      <c r="N29" s="27"/>
    </row>
    <row r="30" spans="2:14" x14ac:dyDescent="0.25">
      <c r="B30" s="12">
        <v>24</v>
      </c>
      <c r="C30" s="8">
        <f t="shared" si="0"/>
        <v>0</v>
      </c>
      <c r="D30" s="24">
        <v>0</v>
      </c>
      <c r="E30" s="9" t="s">
        <v>23</v>
      </c>
      <c r="F30" s="10">
        <f t="shared" si="2"/>
        <v>0</v>
      </c>
      <c r="G30" s="25">
        <v>0</v>
      </c>
      <c r="H30" s="11"/>
      <c r="I30" s="8">
        <f t="shared" si="1"/>
        <v>0</v>
      </c>
      <c r="J30" s="26">
        <v>0</v>
      </c>
      <c r="K30" s="29"/>
      <c r="L30" s="29"/>
      <c r="M30" s="28"/>
      <c r="N30" s="27"/>
    </row>
    <row r="31" spans="2:14" x14ac:dyDescent="0.25">
      <c r="B31" s="12">
        <v>25</v>
      </c>
      <c r="C31" s="8">
        <f t="shared" si="0"/>
        <v>0</v>
      </c>
      <c r="D31" s="24">
        <v>0</v>
      </c>
      <c r="E31" s="9" t="s">
        <v>23</v>
      </c>
      <c r="F31" s="10">
        <f t="shared" si="2"/>
        <v>0</v>
      </c>
      <c r="G31" s="25">
        <v>0</v>
      </c>
      <c r="H31" s="11"/>
      <c r="I31" s="8">
        <f t="shared" si="1"/>
        <v>0</v>
      </c>
      <c r="J31" s="26">
        <v>0</v>
      </c>
      <c r="K31" s="29"/>
      <c r="M31" s="28"/>
    </row>
    <row r="32" spans="2:14" x14ac:dyDescent="0.25">
      <c r="B32" s="12">
        <v>26</v>
      </c>
      <c r="C32" s="8">
        <f t="shared" si="0"/>
        <v>0</v>
      </c>
      <c r="D32" s="24">
        <v>0</v>
      </c>
      <c r="E32" s="9" t="s">
        <v>23</v>
      </c>
      <c r="F32" s="10">
        <f t="shared" si="2"/>
        <v>0</v>
      </c>
      <c r="G32" s="25">
        <v>0</v>
      </c>
      <c r="H32" s="11"/>
      <c r="I32" s="8">
        <f t="shared" si="1"/>
        <v>0</v>
      </c>
      <c r="J32" s="26">
        <v>0</v>
      </c>
      <c r="K32" s="29"/>
      <c r="M32" s="28"/>
    </row>
    <row r="33" spans="2:13" x14ac:dyDescent="0.25">
      <c r="B33" s="12">
        <v>27</v>
      </c>
      <c r="C33" s="8">
        <f t="shared" si="0"/>
        <v>0</v>
      </c>
      <c r="D33" s="24">
        <v>0</v>
      </c>
      <c r="E33" s="9" t="s">
        <v>23</v>
      </c>
      <c r="F33" s="10">
        <f t="shared" si="2"/>
        <v>0</v>
      </c>
      <c r="G33" s="25">
        <v>0</v>
      </c>
      <c r="H33" s="11"/>
      <c r="I33" s="8">
        <f t="shared" si="1"/>
        <v>0</v>
      </c>
      <c r="J33" s="26">
        <v>0</v>
      </c>
      <c r="K33" s="29"/>
      <c r="M33" s="28"/>
    </row>
    <row r="34" spans="2:13" x14ac:dyDescent="0.25">
      <c r="B34" s="12">
        <v>28</v>
      </c>
      <c r="C34" s="8">
        <f t="shared" si="0"/>
        <v>0</v>
      </c>
      <c r="D34" s="24">
        <v>0</v>
      </c>
      <c r="E34" s="9" t="s">
        <v>23</v>
      </c>
      <c r="F34" s="10">
        <f t="shared" si="2"/>
        <v>0</v>
      </c>
      <c r="G34" s="25">
        <v>0</v>
      </c>
      <c r="H34" s="11"/>
      <c r="I34" s="8">
        <f t="shared" si="1"/>
        <v>0</v>
      </c>
      <c r="J34" s="26">
        <v>0</v>
      </c>
      <c r="K34" s="29"/>
    </row>
    <row r="35" spans="2:13" x14ac:dyDescent="0.25">
      <c r="B35" s="12">
        <v>29</v>
      </c>
      <c r="C35" s="8">
        <f t="shared" si="0"/>
        <v>0</v>
      </c>
      <c r="D35" s="24">
        <v>0</v>
      </c>
      <c r="E35" s="9" t="s">
        <v>23</v>
      </c>
      <c r="F35" s="10">
        <f t="shared" si="2"/>
        <v>0</v>
      </c>
      <c r="G35" s="25">
        <v>0</v>
      </c>
      <c r="H35" s="11"/>
      <c r="I35" s="8">
        <f t="shared" si="1"/>
        <v>228835</v>
      </c>
      <c r="J35" s="26">
        <v>63565270</v>
      </c>
      <c r="K35" s="29"/>
    </row>
    <row r="36" spans="2:13" x14ac:dyDescent="0.25">
      <c r="B36" s="12">
        <v>30</v>
      </c>
      <c r="C36" s="8">
        <f t="shared" si="0"/>
        <v>231810.4</v>
      </c>
      <c r="D36" s="24">
        <v>64391766</v>
      </c>
      <c r="E36" s="9" t="s">
        <v>23</v>
      </c>
      <c r="F36" s="10">
        <f t="shared" si="2"/>
        <v>0</v>
      </c>
      <c r="G36" s="25">
        <v>0</v>
      </c>
      <c r="H36" s="11"/>
      <c r="I36" s="8">
        <f t="shared" si="1"/>
        <v>0</v>
      </c>
      <c r="J36" s="26">
        <v>0</v>
      </c>
      <c r="K36" s="29"/>
    </row>
    <row r="37" spans="2:13" ht="15.75" thickBot="1" x14ac:dyDescent="0.3">
      <c r="B37" s="31">
        <v>31</v>
      </c>
      <c r="C37" s="32">
        <f t="shared" si="0"/>
        <v>0</v>
      </c>
      <c r="D37" s="33">
        <v>0</v>
      </c>
      <c r="E37" s="34" t="s">
        <v>23</v>
      </c>
      <c r="F37" s="39">
        <f t="shared" si="2"/>
        <v>0</v>
      </c>
      <c r="G37" s="35">
        <v>0</v>
      </c>
      <c r="H37" s="36"/>
      <c r="I37" s="32">
        <f t="shared" si="1"/>
        <v>0</v>
      </c>
      <c r="J37" s="37">
        <v>0</v>
      </c>
      <c r="K37" s="29"/>
    </row>
    <row r="38" spans="2:13" ht="15.75" thickBot="1" x14ac:dyDescent="0.3">
      <c r="B38" s="13"/>
      <c r="C38" s="14"/>
      <c r="D38" s="14"/>
      <c r="E38" s="15"/>
      <c r="F38" s="16"/>
      <c r="G38" s="16"/>
      <c r="H38" s="17"/>
      <c r="I38" s="14"/>
      <c r="J38" s="14"/>
    </row>
    <row r="39" spans="2:13" x14ac:dyDescent="0.25">
      <c r="B39" s="18" t="s">
        <v>2</v>
      </c>
      <c r="C39" s="51" t="s">
        <v>13</v>
      </c>
      <c r="D39" s="51"/>
      <c r="E39" s="51"/>
      <c r="F39" s="52"/>
      <c r="G39" s="52"/>
      <c r="H39" s="52"/>
      <c r="I39" s="52"/>
      <c r="J39" s="19"/>
    </row>
    <row r="40" spans="2:13" ht="24" customHeight="1" x14ac:dyDescent="0.25">
      <c r="B40" s="20" t="s">
        <v>3</v>
      </c>
      <c r="C40" s="59" t="s">
        <v>12</v>
      </c>
      <c r="D40" s="59"/>
      <c r="E40" s="59"/>
      <c r="F40" s="59"/>
      <c r="G40" s="59"/>
      <c r="H40" s="59"/>
      <c r="I40" s="59"/>
      <c r="J40" s="21"/>
    </row>
    <row r="41" spans="2:13" ht="22.5" customHeight="1" x14ac:dyDescent="0.25">
      <c r="B41" s="20" t="s">
        <v>4</v>
      </c>
      <c r="C41" s="59" t="s">
        <v>11</v>
      </c>
      <c r="D41" s="59"/>
      <c r="E41" s="59"/>
      <c r="F41" s="60"/>
      <c r="G41" s="60"/>
      <c r="H41" s="60"/>
      <c r="I41" s="60"/>
      <c r="J41" s="21"/>
    </row>
    <row r="42" spans="2:13" x14ac:dyDescent="0.25">
      <c r="B42" s="20" t="s">
        <v>5</v>
      </c>
      <c r="C42" s="59" t="s">
        <v>10</v>
      </c>
      <c r="D42" s="59"/>
      <c r="E42" s="59"/>
      <c r="F42" s="59"/>
      <c r="G42" s="59"/>
      <c r="H42" s="59"/>
      <c r="I42" s="59"/>
      <c r="J42" s="21"/>
    </row>
    <row r="43" spans="2:13" x14ac:dyDescent="0.25">
      <c r="B43" s="20" t="s">
        <v>6</v>
      </c>
      <c r="C43" s="59" t="s">
        <v>9</v>
      </c>
      <c r="D43" s="59"/>
      <c r="E43" s="59"/>
      <c r="F43" s="59"/>
      <c r="G43" s="59"/>
      <c r="H43" s="59"/>
      <c r="I43" s="59"/>
      <c r="J43" s="21"/>
    </row>
    <row r="44" spans="2:13" ht="23.25" customHeight="1" thickBot="1" x14ac:dyDescent="0.3">
      <c r="B44" s="22" t="s">
        <v>8</v>
      </c>
      <c r="C44" s="61" t="s">
        <v>7</v>
      </c>
      <c r="D44" s="62"/>
      <c r="E44" s="61"/>
      <c r="F44" s="61"/>
      <c r="G44" s="61"/>
      <c r="H44" s="61"/>
      <c r="I44" s="61"/>
      <c r="J44" s="23"/>
    </row>
  </sheetData>
  <mergeCells count="11">
    <mergeCell ref="C40:I40"/>
    <mergeCell ref="C41:I41"/>
    <mergeCell ref="C42:I42"/>
    <mergeCell ref="C43:I43"/>
    <mergeCell ref="C44:I44"/>
    <mergeCell ref="C39:I39"/>
    <mergeCell ref="D3:J3"/>
    <mergeCell ref="B5:B6"/>
    <mergeCell ref="C5:E5"/>
    <mergeCell ref="F5:H5"/>
    <mergeCell ref="I5:J5"/>
  </mergeCells>
  <pageMargins left="0.7" right="0.7" top="0.75" bottom="0.75" header="0.3" footer="0.3"/>
  <pageSetup paperSize="9" orientation="portrait" r:id="rId1"/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C9D0F5-4536-4ACA-9F95-70FA1F6EA105}">
  <dimension ref="B3:N43"/>
  <sheetViews>
    <sheetView workbookViewId="0">
      <selection activeCell="M1" sqref="M1"/>
    </sheetView>
  </sheetViews>
  <sheetFormatPr defaultRowHeight="15" x14ac:dyDescent="0.25"/>
  <cols>
    <col min="2" max="2" width="12.42578125" customWidth="1"/>
    <col min="3" max="3" width="17.140625" customWidth="1"/>
    <col min="4" max="4" width="11.42578125" customWidth="1"/>
    <col min="5" max="5" width="21" customWidth="1"/>
    <col min="6" max="6" width="13.85546875" customWidth="1"/>
    <col min="7" max="7" width="17.7109375" customWidth="1"/>
    <col min="8" max="8" width="14.42578125" customWidth="1"/>
    <col min="9" max="10" width="15.85546875" customWidth="1"/>
    <col min="11" max="11" width="11.42578125" customWidth="1"/>
    <col min="12" max="12" width="12.7109375" customWidth="1"/>
    <col min="13" max="13" width="14.7109375" customWidth="1"/>
    <col min="14" max="14" width="11.140625" customWidth="1"/>
  </cols>
  <sheetData>
    <row r="3" spans="2:14" ht="54" customHeight="1" x14ac:dyDescent="0.25">
      <c r="D3" s="53" t="s">
        <v>52</v>
      </c>
      <c r="E3" s="53"/>
      <c r="F3" s="53"/>
      <c r="G3" s="53"/>
      <c r="H3" s="53"/>
      <c r="I3" s="53"/>
      <c r="J3" s="53"/>
    </row>
    <row r="4" spans="2:14" ht="27" thickBot="1" x14ac:dyDescent="0.45">
      <c r="D4" s="1"/>
      <c r="E4" s="2"/>
      <c r="F4" s="2"/>
      <c r="G4" s="2"/>
      <c r="H4" s="2"/>
      <c r="I4" s="2"/>
      <c r="J4" s="2"/>
    </row>
    <row r="5" spans="2:14" x14ac:dyDescent="0.25">
      <c r="B5" s="54" t="s">
        <v>19</v>
      </c>
      <c r="C5" s="56" t="s">
        <v>18</v>
      </c>
      <c r="D5" s="56"/>
      <c r="E5" s="56"/>
      <c r="F5" s="57" t="s">
        <v>17</v>
      </c>
      <c r="G5" s="57"/>
      <c r="H5" s="57"/>
      <c r="I5" s="56" t="s">
        <v>16</v>
      </c>
      <c r="J5" s="58"/>
    </row>
    <row r="6" spans="2:14" ht="26.25" thickBot="1" x14ac:dyDescent="0.3">
      <c r="B6" s="55"/>
      <c r="C6" s="3" t="s">
        <v>0</v>
      </c>
      <c r="D6" s="3" t="s">
        <v>1</v>
      </c>
      <c r="E6" s="4" t="s">
        <v>15</v>
      </c>
      <c r="F6" s="5" t="s">
        <v>0</v>
      </c>
      <c r="G6" s="5" t="s">
        <v>1</v>
      </c>
      <c r="H6" s="30" t="s">
        <v>14</v>
      </c>
      <c r="I6" s="3" t="s">
        <v>0</v>
      </c>
      <c r="J6" s="6" t="s">
        <v>1</v>
      </c>
    </row>
    <row r="7" spans="2:14" x14ac:dyDescent="0.25">
      <c r="B7" s="7">
        <v>1</v>
      </c>
      <c r="C7" s="8">
        <f t="shared" ref="C7:C36" si="0">+ROUND(D7*3.6/1000,1)</f>
        <v>403513.7</v>
      </c>
      <c r="D7" s="24">
        <v>112087138</v>
      </c>
      <c r="E7" s="9" t="s">
        <v>22</v>
      </c>
      <c r="F7" s="10">
        <f>+ROUND(G7*3.6/1000,1)</f>
        <v>0</v>
      </c>
      <c r="G7" s="25">
        <v>0</v>
      </c>
      <c r="H7" s="11"/>
      <c r="I7" s="8">
        <f t="shared" ref="I7:I36" si="1">+ROUND(J7*3.6/1000,1)</f>
        <v>618683.19999999995</v>
      </c>
      <c r="J7" s="26">
        <v>171856453.99999994</v>
      </c>
      <c r="M7" s="38"/>
    </row>
    <row r="8" spans="2:14" x14ac:dyDescent="0.25">
      <c r="B8" s="12">
        <v>2</v>
      </c>
      <c r="C8" s="8">
        <f t="shared" si="0"/>
        <v>193081.3</v>
      </c>
      <c r="D8" s="24">
        <v>53633698</v>
      </c>
      <c r="E8" s="9" t="s">
        <v>22</v>
      </c>
      <c r="F8" s="10">
        <f t="shared" ref="F8:F36" si="2">+ROUND(G8*3.6/1000,1)</f>
        <v>0</v>
      </c>
      <c r="G8" s="25">
        <v>0</v>
      </c>
      <c r="H8" s="11"/>
      <c r="I8" s="8">
        <f t="shared" si="1"/>
        <v>425645</v>
      </c>
      <c r="J8" s="26">
        <v>118234709.99999991</v>
      </c>
      <c r="M8" s="38"/>
      <c r="N8" s="27"/>
    </row>
    <row r="9" spans="2:14" x14ac:dyDescent="0.25">
      <c r="B9" s="12">
        <v>3</v>
      </c>
      <c r="C9" s="8">
        <f t="shared" si="0"/>
        <v>428522.2</v>
      </c>
      <c r="D9" s="24">
        <v>119033946</v>
      </c>
      <c r="E9" s="9" t="s">
        <v>22</v>
      </c>
      <c r="F9" s="10">
        <f t="shared" si="2"/>
        <v>0</v>
      </c>
      <c r="G9" s="25">
        <v>0</v>
      </c>
      <c r="H9" s="11"/>
      <c r="I9" s="8">
        <f t="shared" si="1"/>
        <v>334325.40000000002</v>
      </c>
      <c r="J9" s="26">
        <v>92868162</v>
      </c>
      <c r="M9" s="38"/>
      <c r="N9" s="27"/>
    </row>
    <row r="10" spans="2:14" x14ac:dyDescent="0.25">
      <c r="B10" s="12">
        <v>4</v>
      </c>
      <c r="C10" s="8">
        <f t="shared" si="0"/>
        <v>321331</v>
      </c>
      <c r="D10" s="24">
        <v>89258609</v>
      </c>
      <c r="E10" s="9" t="s">
        <v>22</v>
      </c>
      <c r="F10" s="10">
        <f t="shared" si="2"/>
        <v>0</v>
      </c>
      <c r="G10" s="24">
        <v>0</v>
      </c>
      <c r="H10" s="9"/>
      <c r="I10" s="8">
        <f t="shared" si="1"/>
        <v>13027.4</v>
      </c>
      <c r="J10" s="26">
        <v>3618709</v>
      </c>
      <c r="M10" s="27"/>
      <c r="N10" s="27"/>
    </row>
    <row r="11" spans="2:14" x14ac:dyDescent="0.25">
      <c r="B11" s="12">
        <v>5</v>
      </c>
      <c r="C11" s="8">
        <f t="shared" si="0"/>
        <v>15988</v>
      </c>
      <c r="D11" s="24">
        <v>4441108</v>
      </c>
      <c r="E11" s="9" t="s">
        <v>22</v>
      </c>
      <c r="F11" s="10">
        <f t="shared" si="2"/>
        <v>0</v>
      </c>
      <c r="G11" s="25">
        <v>0</v>
      </c>
      <c r="H11" s="11"/>
      <c r="I11" s="8">
        <f t="shared" si="1"/>
        <v>3529806.7</v>
      </c>
      <c r="J11" s="26">
        <v>980501869</v>
      </c>
      <c r="M11" s="27"/>
      <c r="N11" s="27"/>
    </row>
    <row r="12" spans="2:14" x14ac:dyDescent="0.25">
      <c r="B12" s="12">
        <v>6</v>
      </c>
      <c r="C12" s="8">
        <f t="shared" si="0"/>
        <v>486053.5</v>
      </c>
      <c r="D12" s="24">
        <v>135014873</v>
      </c>
      <c r="E12" s="9" t="s">
        <v>22</v>
      </c>
      <c r="F12" s="10">
        <f t="shared" si="2"/>
        <v>3552694.5</v>
      </c>
      <c r="G12" s="25">
        <v>986859574</v>
      </c>
      <c r="H12" s="9" t="s">
        <v>23</v>
      </c>
      <c r="I12" s="8">
        <f t="shared" si="1"/>
        <v>3043806.7</v>
      </c>
      <c r="J12" s="26">
        <v>845501869</v>
      </c>
      <c r="M12" s="27"/>
      <c r="N12" s="27"/>
    </row>
    <row r="13" spans="2:14" x14ac:dyDescent="0.25">
      <c r="B13" s="12">
        <v>7</v>
      </c>
      <c r="C13" s="8">
        <f t="shared" si="0"/>
        <v>539838.5</v>
      </c>
      <c r="D13" s="24">
        <v>149955145</v>
      </c>
      <c r="E13" s="9" t="s">
        <v>22</v>
      </c>
      <c r="F13" s="10">
        <f t="shared" si="2"/>
        <v>0</v>
      </c>
      <c r="G13" s="25">
        <v>0</v>
      </c>
      <c r="H13" s="11"/>
      <c r="I13" s="8">
        <f t="shared" si="1"/>
        <v>2503806.7000000002</v>
      </c>
      <c r="J13" s="26">
        <v>695501869</v>
      </c>
      <c r="M13" s="27"/>
      <c r="N13" s="27"/>
    </row>
    <row r="14" spans="2:14" x14ac:dyDescent="0.25">
      <c r="B14" s="12">
        <v>8</v>
      </c>
      <c r="C14" s="8">
        <f t="shared" si="0"/>
        <v>519566</v>
      </c>
      <c r="D14" s="24">
        <v>144323877</v>
      </c>
      <c r="E14" s="9" t="s">
        <v>22</v>
      </c>
      <c r="F14" s="10">
        <f t="shared" si="2"/>
        <v>0</v>
      </c>
      <c r="G14" s="25">
        <v>0</v>
      </c>
      <c r="H14" s="11"/>
      <c r="I14" s="8">
        <f t="shared" si="1"/>
        <v>1984326.7</v>
      </c>
      <c r="J14" s="26">
        <v>551201869</v>
      </c>
      <c r="M14" s="27"/>
      <c r="N14" s="27"/>
    </row>
    <row r="15" spans="2:14" x14ac:dyDescent="0.25">
      <c r="B15" s="12">
        <v>9</v>
      </c>
      <c r="C15" s="8">
        <f t="shared" si="0"/>
        <v>519246.8</v>
      </c>
      <c r="D15" s="24">
        <v>144235236</v>
      </c>
      <c r="E15" s="9" t="s">
        <v>22</v>
      </c>
      <c r="F15" s="10">
        <f t="shared" si="2"/>
        <v>0</v>
      </c>
      <c r="G15" s="25">
        <v>0</v>
      </c>
      <c r="H15" s="11"/>
      <c r="I15" s="8">
        <f t="shared" si="1"/>
        <v>1464846.7</v>
      </c>
      <c r="J15" s="26">
        <v>406901869.00000006</v>
      </c>
      <c r="M15" s="27"/>
      <c r="N15" s="27"/>
    </row>
    <row r="16" spans="2:14" x14ac:dyDescent="0.25">
      <c r="B16" s="12">
        <v>10</v>
      </c>
      <c r="C16" s="8">
        <f t="shared" si="0"/>
        <v>519607.4</v>
      </c>
      <c r="D16" s="24">
        <v>144335388</v>
      </c>
      <c r="E16" s="9" t="s">
        <v>22</v>
      </c>
      <c r="F16" s="10">
        <f t="shared" si="2"/>
        <v>0</v>
      </c>
      <c r="G16" s="25">
        <v>0</v>
      </c>
      <c r="H16" s="11"/>
      <c r="I16" s="8">
        <f t="shared" si="1"/>
        <v>945366.7</v>
      </c>
      <c r="J16" s="26">
        <v>262601869.00000003</v>
      </c>
      <c r="M16" s="27"/>
      <c r="N16" s="27"/>
    </row>
    <row r="17" spans="2:14" x14ac:dyDescent="0.25">
      <c r="B17" s="12">
        <v>11</v>
      </c>
      <c r="C17" s="8">
        <f t="shared" si="0"/>
        <v>519178.1</v>
      </c>
      <c r="D17" s="24">
        <v>144216129</v>
      </c>
      <c r="E17" s="9" t="s">
        <v>22</v>
      </c>
      <c r="F17" s="10">
        <f t="shared" si="2"/>
        <v>0</v>
      </c>
      <c r="G17" s="25">
        <v>0</v>
      </c>
      <c r="H17" s="11"/>
      <c r="I17" s="8">
        <f t="shared" si="1"/>
        <v>425886.7</v>
      </c>
      <c r="J17" s="26">
        <v>118301869.00000003</v>
      </c>
      <c r="N17" s="27"/>
    </row>
    <row r="18" spans="2:14" x14ac:dyDescent="0.25">
      <c r="B18" s="12">
        <v>12</v>
      </c>
      <c r="C18" s="8">
        <f t="shared" si="0"/>
        <v>428998.9</v>
      </c>
      <c r="D18" s="24">
        <v>119166353</v>
      </c>
      <c r="E18" s="9" t="s">
        <v>22</v>
      </c>
      <c r="F18" s="10">
        <f t="shared" si="2"/>
        <v>0</v>
      </c>
      <c r="G18" s="25">
        <v>0</v>
      </c>
      <c r="H18" s="11"/>
      <c r="I18" s="8">
        <f t="shared" si="1"/>
        <v>3027146.5</v>
      </c>
      <c r="J18" s="26">
        <v>840874015</v>
      </c>
      <c r="N18" s="27"/>
    </row>
    <row r="19" spans="2:14" x14ac:dyDescent="0.25">
      <c r="B19" s="12">
        <v>13</v>
      </c>
      <c r="C19" s="8">
        <f t="shared" si="0"/>
        <v>395721.4</v>
      </c>
      <c r="D19" s="24">
        <v>109922602</v>
      </c>
      <c r="E19" s="9" t="s">
        <v>22</v>
      </c>
      <c r="F19" s="10">
        <f t="shared" si="2"/>
        <v>3047203.4</v>
      </c>
      <c r="G19" s="25">
        <v>846445400</v>
      </c>
      <c r="H19" s="11" t="s">
        <v>23</v>
      </c>
      <c r="I19" s="8">
        <f t="shared" si="1"/>
        <v>2631146.5</v>
      </c>
      <c r="J19" s="26">
        <v>730874015</v>
      </c>
      <c r="N19" s="27"/>
    </row>
    <row r="20" spans="2:14" x14ac:dyDescent="0.25">
      <c r="B20" s="12">
        <v>14</v>
      </c>
      <c r="C20" s="8">
        <f t="shared" si="0"/>
        <v>540160.6</v>
      </c>
      <c r="D20" s="24">
        <v>150044605</v>
      </c>
      <c r="E20" s="9" t="s">
        <v>22</v>
      </c>
      <c r="F20" s="10">
        <f t="shared" si="2"/>
        <v>0</v>
      </c>
      <c r="G20" s="25">
        <v>0</v>
      </c>
      <c r="H20" s="9"/>
      <c r="I20" s="8">
        <f t="shared" si="1"/>
        <v>2091146.5</v>
      </c>
      <c r="J20" s="26">
        <v>580874015</v>
      </c>
      <c r="N20" s="27"/>
    </row>
    <row r="21" spans="2:14" x14ac:dyDescent="0.25">
      <c r="B21" s="12">
        <v>15</v>
      </c>
      <c r="C21" s="8">
        <f t="shared" si="0"/>
        <v>515226</v>
      </c>
      <c r="D21" s="24">
        <v>143118343</v>
      </c>
      <c r="E21" s="9" t="s">
        <v>22</v>
      </c>
      <c r="F21" s="10">
        <f t="shared" si="2"/>
        <v>0</v>
      </c>
      <c r="G21" s="25">
        <v>0</v>
      </c>
      <c r="H21" s="11"/>
      <c r="I21" s="8">
        <f t="shared" si="1"/>
        <v>1575621.7</v>
      </c>
      <c r="J21" s="26">
        <v>437672688</v>
      </c>
      <c r="N21" s="27"/>
    </row>
    <row r="22" spans="2:14" x14ac:dyDescent="0.25">
      <c r="B22" s="12">
        <v>16</v>
      </c>
      <c r="C22" s="8">
        <f t="shared" si="0"/>
        <v>515694.7</v>
      </c>
      <c r="D22" s="24">
        <v>143248529</v>
      </c>
      <c r="E22" s="9" t="s">
        <v>22</v>
      </c>
      <c r="F22" s="10">
        <f t="shared" si="2"/>
        <v>0</v>
      </c>
      <c r="G22" s="25">
        <v>0</v>
      </c>
      <c r="H22" s="11"/>
      <c r="I22" s="8">
        <f t="shared" si="1"/>
        <v>1060096.8999999999</v>
      </c>
      <c r="J22" s="26">
        <v>294471362</v>
      </c>
      <c r="N22" s="27"/>
    </row>
    <row r="23" spans="2:14" x14ac:dyDescent="0.25">
      <c r="B23" s="12">
        <v>17</v>
      </c>
      <c r="C23" s="8">
        <f t="shared" si="0"/>
        <v>515229.7</v>
      </c>
      <c r="D23" s="24">
        <v>143119364</v>
      </c>
      <c r="E23" s="9" t="s">
        <v>22</v>
      </c>
      <c r="F23" s="10">
        <f t="shared" si="2"/>
        <v>0</v>
      </c>
      <c r="G23" s="25">
        <v>0</v>
      </c>
      <c r="H23" s="11"/>
      <c r="I23" s="8">
        <f t="shared" si="1"/>
        <v>544572.1</v>
      </c>
      <c r="J23" s="26">
        <v>151270035</v>
      </c>
      <c r="N23" s="27"/>
    </row>
    <row r="24" spans="2:14" x14ac:dyDescent="0.25">
      <c r="B24" s="12">
        <v>18</v>
      </c>
      <c r="C24" s="8">
        <f t="shared" si="0"/>
        <v>515723.3</v>
      </c>
      <c r="D24" s="24">
        <v>143256478</v>
      </c>
      <c r="E24" s="9" t="s">
        <v>22</v>
      </c>
      <c r="F24" s="10">
        <f t="shared" si="2"/>
        <v>0</v>
      </c>
      <c r="G24" s="25">
        <v>0</v>
      </c>
      <c r="H24" s="11"/>
      <c r="I24" s="8">
        <f t="shared" si="1"/>
        <v>29047.4</v>
      </c>
      <c r="J24" s="26">
        <v>8068709</v>
      </c>
      <c r="N24" s="27"/>
    </row>
    <row r="25" spans="2:14" x14ac:dyDescent="0.25">
      <c r="B25" s="12">
        <v>19</v>
      </c>
      <c r="C25" s="8">
        <f t="shared" si="0"/>
        <v>15872.2</v>
      </c>
      <c r="D25" s="24">
        <v>4408933</v>
      </c>
      <c r="E25" s="9" t="s">
        <v>22</v>
      </c>
      <c r="F25" s="10">
        <f t="shared" si="2"/>
        <v>0</v>
      </c>
      <c r="G25" s="25">
        <v>0</v>
      </c>
      <c r="H25" s="11"/>
      <c r="I25" s="8">
        <f t="shared" si="1"/>
        <v>13027.4</v>
      </c>
      <c r="J25" s="26">
        <v>3618709</v>
      </c>
      <c r="N25" s="27"/>
    </row>
    <row r="26" spans="2:14" x14ac:dyDescent="0.25">
      <c r="B26" s="12">
        <v>20</v>
      </c>
      <c r="C26" s="8">
        <f t="shared" si="0"/>
        <v>16088.9</v>
      </c>
      <c r="D26" s="24">
        <v>4469137</v>
      </c>
      <c r="E26" s="9" t="s">
        <v>22</v>
      </c>
      <c r="F26" s="10">
        <f t="shared" si="2"/>
        <v>0</v>
      </c>
      <c r="G26" s="25">
        <v>0</v>
      </c>
      <c r="H26" s="11"/>
      <c r="I26" s="8">
        <f t="shared" si="1"/>
        <v>3533201.2</v>
      </c>
      <c r="J26" s="26">
        <v>981444774</v>
      </c>
      <c r="N26" s="27"/>
    </row>
    <row r="27" spans="2:14" x14ac:dyDescent="0.25">
      <c r="B27" s="12">
        <v>21</v>
      </c>
      <c r="C27" s="8">
        <f t="shared" si="0"/>
        <v>521749.5</v>
      </c>
      <c r="D27" s="24">
        <v>144930408</v>
      </c>
      <c r="E27" s="9" t="s">
        <v>22</v>
      </c>
      <c r="F27" s="10">
        <f t="shared" si="2"/>
        <v>3556108</v>
      </c>
      <c r="G27" s="25">
        <v>987807789</v>
      </c>
      <c r="H27" s="9" t="s">
        <v>23</v>
      </c>
      <c r="I27" s="8">
        <f t="shared" si="1"/>
        <v>3011201.2</v>
      </c>
      <c r="J27" s="26">
        <v>836444774</v>
      </c>
      <c r="N27" s="27"/>
    </row>
    <row r="28" spans="2:14" x14ac:dyDescent="0.25">
      <c r="B28" s="12">
        <v>22</v>
      </c>
      <c r="C28" s="8">
        <f t="shared" si="0"/>
        <v>486164.7</v>
      </c>
      <c r="D28" s="24">
        <v>135045762</v>
      </c>
      <c r="E28" s="9" t="s">
        <v>22</v>
      </c>
      <c r="F28" s="10">
        <f t="shared" si="2"/>
        <v>0</v>
      </c>
      <c r="G28" s="25">
        <v>0</v>
      </c>
      <c r="H28" s="9"/>
      <c r="I28" s="8">
        <f t="shared" si="1"/>
        <v>2525201.2000000002</v>
      </c>
      <c r="J28" s="26">
        <v>701444774</v>
      </c>
      <c r="N28" s="27"/>
    </row>
    <row r="29" spans="2:14" x14ac:dyDescent="0.25">
      <c r="B29" s="12">
        <v>23</v>
      </c>
      <c r="C29" s="8">
        <f t="shared" si="0"/>
        <v>519217.7</v>
      </c>
      <c r="D29" s="24">
        <v>144227149</v>
      </c>
      <c r="E29" s="9" t="s">
        <v>22</v>
      </c>
      <c r="F29" s="10">
        <f t="shared" si="2"/>
        <v>0</v>
      </c>
      <c r="G29" s="25">
        <v>0</v>
      </c>
      <c r="H29" s="11"/>
      <c r="I29" s="8">
        <f t="shared" si="1"/>
        <v>2005721.2</v>
      </c>
      <c r="J29" s="26">
        <v>557144774</v>
      </c>
      <c r="N29" s="27"/>
    </row>
    <row r="30" spans="2:14" x14ac:dyDescent="0.25">
      <c r="B30" s="12">
        <v>24</v>
      </c>
      <c r="C30" s="8">
        <f t="shared" si="0"/>
        <v>519608.9</v>
      </c>
      <c r="D30" s="24">
        <v>144335805</v>
      </c>
      <c r="E30" s="9" t="s">
        <v>22</v>
      </c>
      <c r="F30" s="10">
        <f t="shared" si="2"/>
        <v>0</v>
      </c>
      <c r="G30" s="25">
        <v>0</v>
      </c>
      <c r="H30" s="11"/>
      <c r="I30" s="8">
        <f t="shared" si="1"/>
        <v>1486241.2</v>
      </c>
      <c r="J30" s="26">
        <v>412844773.99999994</v>
      </c>
      <c r="L30" s="29"/>
      <c r="M30" s="28"/>
      <c r="N30" s="27"/>
    </row>
    <row r="31" spans="2:14" x14ac:dyDescent="0.25">
      <c r="B31" s="12">
        <v>25</v>
      </c>
      <c r="C31" s="8">
        <f t="shared" si="0"/>
        <v>519250.2</v>
      </c>
      <c r="D31" s="24">
        <v>144236174</v>
      </c>
      <c r="E31" s="9" t="s">
        <v>22</v>
      </c>
      <c r="F31" s="10">
        <f t="shared" si="2"/>
        <v>0</v>
      </c>
      <c r="G31" s="25">
        <v>0</v>
      </c>
      <c r="H31" s="11"/>
      <c r="I31" s="8">
        <f t="shared" si="1"/>
        <v>966761.2</v>
      </c>
      <c r="J31" s="26">
        <v>268544773.99999994</v>
      </c>
      <c r="M31" s="28"/>
    </row>
    <row r="32" spans="2:14" x14ac:dyDescent="0.25">
      <c r="B32" s="12">
        <v>26</v>
      </c>
      <c r="C32" s="8">
        <f t="shared" si="0"/>
        <v>273484.7</v>
      </c>
      <c r="D32" s="24">
        <v>75967970</v>
      </c>
      <c r="E32" s="9" t="s">
        <v>22</v>
      </c>
      <c r="F32" s="10">
        <f t="shared" si="2"/>
        <v>0</v>
      </c>
      <c r="G32" s="25">
        <v>0</v>
      </c>
      <c r="H32" s="11"/>
      <c r="I32" s="8">
        <f t="shared" si="1"/>
        <v>693240.3</v>
      </c>
      <c r="J32" s="26">
        <v>192566741.99999994</v>
      </c>
      <c r="M32" s="28"/>
    </row>
    <row r="33" spans="2:13" x14ac:dyDescent="0.25">
      <c r="B33" s="12">
        <v>27</v>
      </c>
      <c r="C33" s="8">
        <f t="shared" si="0"/>
        <v>176674.5</v>
      </c>
      <c r="D33" s="24">
        <v>49076248</v>
      </c>
      <c r="E33" s="9" t="s">
        <v>22</v>
      </c>
      <c r="F33" s="10">
        <f t="shared" si="2"/>
        <v>0</v>
      </c>
      <c r="G33" s="25">
        <v>0</v>
      </c>
      <c r="H33" s="11"/>
      <c r="I33" s="8">
        <f t="shared" si="1"/>
        <v>516487.4</v>
      </c>
      <c r="J33" s="26">
        <v>143468708.99999994</v>
      </c>
      <c r="M33" s="28"/>
    </row>
    <row r="34" spans="2:13" x14ac:dyDescent="0.25">
      <c r="B34" s="12">
        <v>28</v>
      </c>
      <c r="C34" s="8">
        <f t="shared" si="0"/>
        <v>491919.1</v>
      </c>
      <c r="D34" s="24">
        <v>136644189</v>
      </c>
      <c r="E34" s="9" t="s">
        <v>22</v>
      </c>
      <c r="F34" s="10">
        <f t="shared" si="2"/>
        <v>0</v>
      </c>
      <c r="G34" s="25">
        <v>0</v>
      </c>
      <c r="H34" s="11"/>
      <c r="I34" s="8">
        <f t="shared" si="1"/>
        <v>24655.4</v>
      </c>
      <c r="J34" s="26">
        <v>6848709</v>
      </c>
    </row>
    <row r="35" spans="2:13" x14ac:dyDescent="0.25">
      <c r="B35" s="12">
        <v>29</v>
      </c>
      <c r="C35" s="8">
        <f t="shared" si="0"/>
        <v>27539.9</v>
      </c>
      <c r="D35" s="24">
        <v>7649962</v>
      </c>
      <c r="E35" s="9" t="s">
        <v>22</v>
      </c>
      <c r="F35" s="10">
        <f t="shared" si="2"/>
        <v>0</v>
      </c>
      <c r="G35" s="25">
        <v>0</v>
      </c>
      <c r="H35" s="11"/>
      <c r="I35" s="8">
        <f t="shared" si="1"/>
        <v>0</v>
      </c>
      <c r="J35" s="26">
        <v>0</v>
      </c>
    </row>
    <row r="36" spans="2:13" ht="15.75" thickBot="1" x14ac:dyDescent="0.3">
      <c r="B36" s="31">
        <v>30</v>
      </c>
      <c r="C36" s="32">
        <f t="shared" si="0"/>
        <v>0</v>
      </c>
      <c r="D36" s="33">
        <v>0</v>
      </c>
      <c r="E36" s="34" t="s">
        <v>22</v>
      </c>
      <c r="F36" s="39">
        <f t="shared" si="2"/>
        <v>0</v>
      </c>
      <c r="G36" s="35">
        <v>0</v>
      </c>
      <c r="H36" s="36"/>
      <c r="I36" s="32">
        <f t="shared" si="1"/>
        <v>0</v>
      </c>
      <c r="J36" s="37">
        <v>0</v>
      </c>
    </row>
    <row r="37" spans="2:13" ht="15.75" thickBot="1" x14ac:dyDescent="0.3">
      <c r="B37" s="13"/>
      <c r="C37" s="14"/>
      <c r="D37" s="14"/>
      <c r="E37" s="15"/>
      <c r="F37" s="16"/>
      <c r="G37" s="16"/>
      <c r="H37" s="17"/>
      <c r="I37" s="14"/>
      <c r="J37" s="14"/>
    </row>
    <row r="38" spans="2:13" x14ac:dyDescent="0.25">
      <c r="B38" s="18" t="s">
        <v>2</v>
      </c>
      <c r="C38" s="51" t="s">
        <v>13</v>
      </c>
      <c r="D38" s="51"/>
      <c r="E38" s="51"/>
      <c r="F38" s="52"/>
      <c r="G38" s="52"/>
      <c r="H38" s="52"/>
      <c r="I38" s="52"/>
      <c r="J38" s="19"/>
    </row>
    <row r="39" spans="2:13" ht="24" customHeight="1" x14ac:dyDescent="0.25">
      <c r="B39" s="20" t="s">
        <v>3</v>
      </c>
      <c r="C39" s="59" t="s">
        <v>12</v>
      </c>
      <c r="D39" s="59"/>
      <c r="E39" s="59"/>
      <c r="F39" s="59"/>
      <c r="G39" s="59"/>
      <c r="H39" s="59"/>
      <c r="I39" s="59"/>
      <c r="J39" s="21"/>
    </row>
    <row r="40" spans="2:13" ht="22.5" customHeight="1" x14ac:dyDescent="0.25">
      <c r="B40" s="20" t="s">
        <v>4</v>
      </c>
      <c r="C40" s="59" t="s">
        <v>11</v>
      </c>
      <c r="D40" s="59"/>
      <c r="E40" s="59"/>
      <c r="F40" s="60"/>
      <c r="G40" s="60"/>
      <c r="H40" s="60"/>
      <c r="I40" s="60"/>
      <c r="J40" s="21"/>
    </row>
    <row r="41" spans="2:13" x14ac:dyDescent="0.25">
      <c r="B41" s="20" t="s">
        <v>5</v>
      </c>
      <c r="C41" s="59" t="s">
        <v>10</v>
      </c>
      <c r="D41" s="59"/>
      <c r="E41" s="59"/>
      <c r="F41" s="59"/>
      <c r="G41" s="59"/>
      <c r="H41" s="59"/>
      <c r="I41" s="59"/>
      <c r="J41" s="21"/>
    </row>
    <row r="42" spans="2:13" x14ac:dyDescent="0.25">
      <c r="B42" s="20" t="s">
        <v>6</v>
      </c>
      <c r="C42" s="59" t="s">
        <v>9</v>
      </c>
      <c r="D42" s="59"/>
      <c r="E42" s="59"/>
      <c r="F42" s="59"/>
      <c r="G42" s="59"/>
      <c r="H42" s="59"/>
      <c r="I42" s="59"/>
      <c r="J42" s="21"/>
    </row>
    <row r="43" spans="2:13" ht="23.25" customHeight="1" thickBot="1" x14ac:dyDescent="0.3">
      <c r="B43" s="22" t="s">
        <v>8</v>
      </c>
      <c r="C43" s="61" t="s">
        <v>7</v>
      </c>
      <c r="D43" s="62"/>
      <c r="E43" s="61"/>
      <c r="F43" s="61"/>
      <c r="G43" s="61"/>
      <c r="H43" s="61"/>
      <c r="I43" s="61"/>
      <c r="J43" s="23"/>
    </row>
  </sheetData>
  <mergeCells count="11">
    <mergeCell ref="C39:I39"/>
    <mergeCell ref="C40:I40"/>
    <mergeCell ref="C41:I41"/>
    <mergeCell ref="C42:I42"/>
    <mergeCell ref="C43:I43"/>
    <mergeCell ref="C38:I38"/>
    <mergeCell ref="D3:J3"/>
    <mergeCell ref="B5:B6"/>
    <mergeCell ref="C5:E5"/>
    <mergeCell ref="F5:H5"/>
    <mergeCell ref="I5:J5"/>
  </mergeCells>
  <pageMargins left="0.7" right="0.7" top="0.75" bottom="0.75" header="0.3" footer="0.3"/>
  <pageSetup paperSize="9" orientation="portrait" r:id="rId1"/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89B89E-8DBD-4B19-B562-926433B1AB7A}">
  <dimension ref="B3:N44"/>
  <sheetViews>
    <sheetView topLeftCell="A10" workbookViewId="0">
      <selection activeCell="M1" sqref="M1"/>
    </sheetView>
  </sheetViews>
  <sheetFormatPr defaultRowHeight="15" x14ac:dyDescent="0.25"/>
  <cols>
    <col min="2" max="2" width="12.42578125" customWidth="1"/>
    <col min="3" max="3" width="17.140625" customWidth="1"/>
    <col min="4" max="4" width="11.42578125" customWidth="1"/>
    <col min="5" max="5" width="21" customWidth="1"/>
    <col min="6" max="6" width="13.85546875" customWidth="1"/>
    <col min="7" max="7" width="17.7109375" customWidth="1"/>
    <col min="8" max="8" width="22.7109375" customWidth="1"/>
    <col min="9" max="10" width="15.85546875" customWidth="1"/>
    <col min="11" max="11" width="11.42578125" customWidth="1"/>
    <col min="12" max="12" width="12.7109375" customWidth="1"/>
    <col min="13" max="13" width="14.7109375" customWidth="1"/>
    <col min="14" max="14" width="11.140625" customWidth="1"/>
  </cols>
  <sheetData>
    <row r="3" spans="2:14" ht="54" customHeight="1" x14ac:dyDescent="0.25">
      <c r="D3" s="53" t="s">
        <v>53</v>
      </c>
      <c r="E3" s="53"/>
      <c r="F3" s="53"/>
      <c r="G3" s="53"/>
      <c r="H3" s="53"/>
      <c r="I3" s="53"/>
      <c r="J3" s="53"/>
    </row>
    <row r="4" spans="2:14" ht="27" thickBot="1" x14ac:dyDescent="0.45">
      <c r="D4" s="1"/>
      <c r="E4" s="2"/>
      <c r="F4" s="2"/>
      <c r="G4" s="2"/>
      <c r="H4" s="2"/>
      <c r="I4" s="2"/>
      <c r="J4" s="2"/>
    </row>
    <row r="5" spans="2:14" x14ac:dyDescent="0.25">
      <c r="B5" s="54" t="s">
        <v>19</v>
      </c>
      <c r="C5" s="56" t="s">
        <v>18</v>
      </c>
      <c r="D5" s="56"/>
      <c r="E5" s="56"/>
      <c r="F5" s="57" t="s">
        <v>17</v>
      </c>
      <c r="G5" s="57"/>
      <c r="H5" s="57"/>
      <c r="I5" s="56" t="s">
        <v>16</v>
      </c>
      <c r="J5" s="58"/>
    </row>
    <row r="6" spans="2:14" ht="26.25" thickBot="1" x14ac:dyDescent="0.3">
      <c r="B6" s="55"/>
      <c r="C6" s="3" t="s">
        <v>0</v>
      </c>
      <c r="D6" s="3" t="s">
        <v>1</v>
      </c>
      <c r="E6" s="4" t="s">
        <v>15</v>
      </c>
      <c r="F6" s="5" t="s">
        <v>0</v>
      </c>
      <c r="G6" s="5" t="s">
        <v>1</v>
      </c>
      <c r="H6" s="30" t="s">
        <v>14</v>
      </c>
      <c r="I6" s="3" t="s">
        <v>0</v>
      </c>
      <c r="J6" s="6" t="s">
        <v>1</v>
      </c>
    </row>
    <row r="7" spans="2:14" x14ac:dyDescent="0.25">
      <c r="B7" s="7">
        <v>1</v>
      </c>
      <c r="C7" s="8">
        <f t="shared" ref="C7:C37" si="0">+ROUND(D7*3.6/1000,1)</f>
        <v>16015.2</v>
      </c>
      <c r="D7" s="24">
        <v>4448657</v>
      </c>
      <c r="E7" s="9" t="s">
        <v>23</v>
      </c>
      <c r="F7" s="10">
        <f>+ROUND(G7*3.6/1000,1)</f>
        <v>0</v>
      </c>
      <c r="G7" s="25">
        <v>0</v>
      </c>
      <c r="H7" s="11"/>
      <c r="I7" s="8">
        <f t="shared" ref="I7:I37" si="1">+ROUND(J7*3.6/1000,1)</f>
        <v>0</v>
      </c>
      <c r="J7" s="26">
        <v>0</v>
      </c>
      <c r="K7" s="27"/>
      <c r="M7" s="27"/>
    </row>
    <row r="8" spans="2:14" x14ac:dyDescent="0.25">
      <c r="B8" s="12">
        <v>2</v>
      </c>
      <c r="C8" s="8">
        <f t="shared" si="0"/>
        <v>0</v>
      </c>
      <c r="D8" s="24">
        <v>0</v>
      </c>
      <c r="E8" s="9" t="s">
        <v>23</v>
      </c>
      <c r="F8" s="10">
        <f t="shared" ref="F8:F37" si="2">+ROUND(G8*3.6/1000,1)</f>
        <v>0</v>
      </c>
      <c r="G8" s="25">
        <v>0</v>
      </c>
      <c r="H8" s="11"/>
      <c r="I8" s="8">
        <f t="shared" si="1"/>
        <v>0</v>
      </c>
      <c r="J8" s="26">
        <v>0</v>
      </c>
      <c r="K8" s="27"/>
      <c r="M8" s="27"/>
      <c r="N8" s="27"/>
    </row>
    <row r="9" spans="2:14" x14ac:dyDescent="0.25">
      <c r="B9" s="12">
        <v>3</v>
      </c>
      <c r="C9" s="8">
        <f t="shared" si="0"/>
        <v>0</v>
      </c>
      <c r="D9" s="24">
        <v>0</v>
      </c>
      <c r="E9" s="9" t="s">
        <v>23</v>
      </c>
      <c r="F9" s="10">
        <f t="shared" si="2"/>
        <v>0</v>
      </c>
      <c r="G9" s="25">
        <v>0</v>
      </c>
      <c r="H9" s="11"/>
      <c r="I9" s="8">
        <f t="shared" si="1"/>
        <v>0</v>
      </c>
      <c r="J9" s="26">
        <v>0</v>
      </c>
      <c r="K9" s="27"/>
      <c r="M9" s="27"/>
      <c r="N9" s="27"/>
    </row>
    <row r="10" spans="2:14" x14ac:dyDescent="0.25">
      <c r="B10" s="12">
        <v>4</v>
      </c>
      <c r="C10" s="8">
        <f t="shared" si="0"/>
        <v>0</v>
      </c>
      <c r="D10" s="24">
        <v>0</v>
      </c>
      <c r="E10" s="9" t="s">
        <v>23</v>
      </c>
      <c r="F10" s="10">
        <f t="shared" si="2"/>
        <v>0</v>
      </c>
      <c r="G10" s="24">
        <v>0</v>
      </c>
      <c r="H10" s="9"/>
      <c r="I10" s="8">
        <f t="shared" si="1"/>
        <v>0</v>
      </c>
      <c r="J10" s="26">
        <v>0</v>
      </c>
      <c r="K10" s="27"/>
      <c r="M10" s="27"/>
      <c r="N10" s="27"/>
    </row>
    <row r="11" spans="2:14" x14ac:dyDescent="0.25">
      <c r="B11" s="12">
        <v>5</v>
      </c>
      <c r="C11" s="8">
        <f t="shared" si="0"/>
        <v>0</v>
      </c>
      <c r="D11" s="24">
        <v>0</v>
      </c>
      <c r="E11" s="9" t="s">
        <v>23</v>
      </c>
      <c r="F11" s="10">
        <f t="shared" si="2"/>
        <v>0</v>
      </c>
      <c r="G11" s="25">
        <v>0</v>
      </c>
      <c r="H11" s="11"/>
      <c r="I11" s="8">
        <f t="shared" si="1"/>
        <v>0</v>
      </c>
      <c r="J11" s="26">
        <v>0</v>
      </c>
      <c r="K11" s="27"/>
      <c r="M11" s="27"/>
      <c r="N11" s="27"/>
    </row>
    <row r="12" spans="2:14" x14ac:dyDescent="0.25">
      <c r="B12" s="12">
        <v>6</v>
      </c>
      <c r="C12" s="8">
        <f t="shared" si="0"/>
        <v>0</v>
      </c>
      <c r="D12" s="24">
        <v>0</v>
      </c>
      <c r="E12" s="9" t="s">
        <v>23</v>
      </c>
      <c r="F12" s="10">
        <f t="shared" si="2"/>
        <v>0</v>
      </c>
      <c r="G12" s="25">
        <v>0</v>
      </c>
      <c r="H12" s="9"/>
      <c r="I12" s="8">
        <f t="shared" si="1"/>
        <v>0</v>
      </c>
      <c r="J12" s="26">
        <v>0</v>
      </c>
      <c r="K12" s="27"/>
      <c r="M12" s="27"/>
      <c r="N12" s="27"/>
    </row>
    <row r="13" spans="2:14" x14ac:dyDescent="0.25">
      <c r="B13" s="12">
        <v>7</v>
      </c>
      <c r="C13" s="8">
        <f t="shared" si="0"/>
        <v>0</v>
      </c>
      <c r="D13" s="24">
        <v>0</v>
      </c>
      <c r="E13" s="9" t="s">
        <v>23</v>
      </c>
      <c r="F13" s="10">
        <f t="shared" si="2"/>
        <v>0</v>
      </c>
      <c r="G13" s="25">
        <v>0</v>
      </c>
      <c r="H13" s="11"/>
      <c r="I13" s="8">
        <f t="shared" si="1"/>
        <v>0</v>
      </c>
      <c r="J13" s="26">
        <v>0</v>
      </c>
      <c r="K13" s="27"/>
      <c r="M13" s="27"/>
      <c r="N13" s="27"/>
    </row>
    <row r="14" spans="2:14" x14ac:dyDescent="0.25">
      <c r="B14" s="12">
        <v>8</v>
      </c>
      <c r="C14" s="8">
        <f t="shared" si="0"/>
        <v>0</v>
      </c>
      <c r="D14" s="24">
        <v>0</v>
      </c>
      <c r="E14" s="9" t="s">
        <v>23</v>
      </c>
      <c r="F14" s="10">
        <f t="shared" si="2"/>
        <v>0</v>
      </c>
      <c r="G14" s="25">
        <v>0</v>
      </c>
      <c r="H14" s="11"/>
      <c r="I14" s="8">
        <f t="shared" si="1"/>
        <v>343416.7</v>
      </c>
      <c r="J14" s="26">
        <v>95393519</v>
      </c>
      <c r="K14" s="27"/>
      <c r="M14" s="27"/>
      <c r="N14" s="27"/>
    </row>
    <row r="15" spans="2:14" x14ac:dyDescent="0.25">
      <c r="B15" s="12">
        <v>9</v>
      </c>
      <c r="C15" s="8">
        <f t="shared" si="0"/>
        <v>64706.9</v>
      </c>
      <c r="D15" s="24">
        <v>17974127</v>
      </c>
      <c r="E15" s="9" t="s">
        <v>23</v>
      </c>
      <c r="F15" s="10">
        <f t="shared" si="2"/>
        <v>0</v>
      </c>
      <c r="G15" s="25">
        <v>0</v>
      </c>
      <c r="H15" s="11"/>
      <c r="I15" s="8">
        <f t="shared" si="1"/>
        <v>278746.40000000002</v>
      </c>
      <c r="J15" s="26">
        <v>77429567</v>
      </c>
      <c r="K15" s="27"/>
      <c r="M15" s="27"/>
      <c r="N15" s="27"/>
    </row>
    <row r="16" spans="2:14" x14ac:dyDescent="0.25">
      <c r="B16" s="12">
        <v>10</v>
      </c>
      <c r="C16" s="8">
        <f t="shared" si="0"/>
        <v>231862.39999999999</v>
      </c>
      <c r="D16" s="24">
        <v>64406223</v>
      </c>
      <c r="E16" s="9" t="s">
        <v>23</v>
      </c>
      <c r="F16" s="10">
        <f t="shared" si="2"/>
        <v>0</v>
      </c>
      <c r="G16" s="25">
        <v>0</v>
      </c>
      <c r="H16" s="11"/>
      <c r="I16" s="8">
        <f t="shared" si="1"/>
        <v>46769</v>
      </c>
      <c r="J16" s="26">
        <v>12991401.000000006</v>
      </c>
      <c r="K16" s="27"/>
      <c r="M16" s="27"/>
      <c r="N16" s="27"/>
    </row>
    <row r="17" spans="2:14" x14ac:dyDescent="0.25">
      <c r="B17" s="12">
        <v>11</v>
      </c>
      <c r="C17" s="8">
        <f t="shared" si="0"/>
        <v>49764.3</v>
      </c>
      <c r="D17" s="24">
        <v>13823423</v>
      </c>
      <c r="E17" s="9" t="s">
        <v>23</v>
      </c>
      <c r="F17" s="10">
        <f t="shared" si="2"/>
        <v>0</v>
      </c>
      <c r="G17" s="25">
        <v>0</v>
      </c>
      <c r="H17" s="11"/>
      <c r="I17" s="8">
        <f t="shared" si="1"/>
        <v>0</v>
      </c>
      <c r="J17" s="26">
        <v>0</v>
      </c>
      <c r="K17" s="27"/>
      <c r="N17" s="27"/>
    </row>
    <row r="18" spans="2:14" x14ac:dyDescent="0.25">
      <c r="B18" s="12">
        <v>12</v>
      </c>
      <c r="C18" s="8">
        <f t="shared" si="0"/>
        <v>0</v>
      </c>
      <c r="D18" s="24">
        <v>0</v>
      </c>
      <c r="E18" s="9" t="s">
        <v>23</v>
      </c>
      <c r="F18" s="10">
        <f t="shared" si="2"/>
        <v>0</v>
      </c>
      <c r="G18" s="25">
        <v>0</v>
      </c>
      <c r="H18" s="11"/>
      <c r="I18" s="8">
        <f t="shared" si="1"/>
        <v>0</v>
      </c>
      <c r="J18" s="26">
        <v>0</v>
      </c>
      <c r="K18" s="27"/>
      <c r="N18" s="27"/>
    </row>
    <row r="19" spans="2:14" x14ac:dyDescent="0.25">
      <c r="B19" s="12">
        <v>13</v>
      </c>
      <c r="C19" s="8">
        <f t="shared" si="0"/>
        <v>0</v>
      </c>
      <c r="D19" s="24">
        <v>0</v>
      </c>
      <c r="E19" s="9" t="s">
        <v>23</v>
      </c>
      <c r="F19" s="10">
        <f t="shared" si="2"/>
        <v>0</v>
      </c>
      <c r="G19" s="25">
        <v>0</v>
      </c>
      <c r="H19" s="11"/>
      <c r="I19" s="8">
        <f t="shared" si="1"/>
        <v>3432945.2</v>
      </c>
      <c r="J19" s="26">
        <v>953595878</v>
      </c>
      <c r="K19" s="27"/>
      <c r="N19" s="27"/>
    </row>
    <row r="20" spans="2:14" x14ac:dyDescent="0.25">
      <c r="B20" s="12">
        <v>14</v>
      </c>
      <c r="C20" s="8">
        <f t="shared" si="0"/>
        <v>323983.7</v>
      </c>
      <c r="D20" s="24">
        <v>89995468</v>
      </c>
      <c r="E20" s="9" t="s">
        <v>23</v>
      </c>
      <c r="F20" s="10">
        <f t="shared" si="2"/>
        <v>3455287.4</v>
      </c>
      <c r="G20" s="25">
        <v>959802061</v>
      </c>
      <c r="H20" s="9" t="s">
        <v>23</v>
      </c>
      <c r="I20" s="8">
        <f t="shared" si="1"/>
        <v>3108945.2</v>
      </c>
      <c r="J20" s="26">
        <v>863595878</v>
      </c>
      <c r="K20" s="27"/>
      <c r="N20" s="27"/>
    </row>
    <row r="21" spans="2:14" x14ac:dyDescent="0.25">
      <c r="B21" s="12">
        <v>15</v>
      </c>
      <c r="C21" s="8">
        <f t="shared" si="0"/>
        <v>558196.80000000005</v>
      </c>
      <c r="D21" s="24">
        <v>155054663</v>
      </c>
      <c r="E21" s="9" t="s">
        <v>23</v>
      </c>
      <c r="F21" s="10">
        <f t="shared" si="2"/>
        <v>0</v>
      </c>
      <c r="G21" s="25">
        <v>0</v>
      </c>
      <c r="H21" s="11"/>
      <c r="I21" s="8">
        <f t="shared" si="1"/>
        <v>2550945.2000000002</v>
      </c>
      <c r="J21" s="26">
        <v>708595878</v>
      </c>
      <c r="K21" s="27"/>
      <c r="N21" s="27"/>
    </row>
    <row r="22" spans="2:14" x14ac:dyDescent="0.25">
      <c r="B22" s="12">
        <v>16</v>
      </c>
      <c r="C22" s="8">
        <f t="shared" si="0"/>
        <v>472538.7</v>
      </c>
      <c r="D22" s="24">
        <v>131260740</v>
      </c>
      <c r="E22" s="9" t="s">
        <v>23</v>
      </c>
      <c r="F22" s="10">
        <f t="shared" si="2"/>
        <v>0</v>
      </c>
      <c r="G22" s="25">
        <v>0</v>
      </c>
      <c r="H22" s="11"/>
      <c r="I22" s="8">
        <f t="shared" si="1"/>
        <v>2078118.1</v>
      </c>
      <c r="J22" s="26">
        <v>577255016</v>
      </c>
      <c r="K22" s="27"/>
      <c r="N22" s="27"/>
    </row>
    <row r="23" spans="2:14" x14ac:dyDescent="0.25">
      <c r="B23" s="12">
        <v>17</v>
      </c>
      <c r="C23" s="8">
        <f t="shared" si="0"/>
        <v>526997</v>
      </c>
      <c r="D23" s="24">
        <v>146388051</v>
      </c>
      <c r="E23" s="9" t="s">
        <v>23</v>
      </c>
      <c r="F23" s="10">
        <f t="shared" si="2"/>
        <v>0</v>
      </c>
      <c r="G23" s="25">
        <v>0</v>
      </c>
      <c r="H23" s="11"/>
      <c r="I23" s="8">
        <f t="shared" si="1"/>
        <v>1551267.6</v>
      </c>
      <c r="J23" s="26">
        <v>430907652.99999994</v>
      </c>
      <c r="K23" s="27"/>
      <c r="N23" s="27"/>
    </row>
    <row r="24" spans="2:14" x14ac:dyDescent="0.25">
      <c r="B24" s="12">
        <v>18</v>
      </c>
      <c r="C24" s="8">
        <f t="shared" si="0"/>
        <v>517762.3</v>
      </c>
      <c r="D24" s="24">
        <v>143822851</v>
      </c>
      <c r="E24" s="9" t="s">
        <v>23</v>
      </c>
      <c r="F24" s="10">
        <f t="shared" si="2"/>
        <v>0</v>
      </c>
      <c r="G24" s="25">
        <v>0</v>
      </c>
      <c r="H24" s="11"/>
      <c r="I24" s="8">
        <f t="shared" si="1"/>
        <v>1033180.8</v>
      </c>
      <c r="J24" s="26">
        <v>286994672</v>
      </c>
      <c r="K24" s="27"/>
      <c r="N24" s="27"/>
    </row>
    <row r="25" spans="2:14" x14ac:dyDescent="0.25">
      <c r="B25" s="12">
        <v>19</v>
      </c>
      <c r="C25" s="8">
        <f t="shared" si="0"/>
        <v>518235.3</v>
      </c>
      <c r="D25" s="24">
        <v>143954239</v>
      </c>
      <c r="E25" s="9" t="s">
        <v>23</v>
      </c>
      <c r="F25" s="10">
        <f t="shared" si="2"/>
        <v>0</v>
      </c>
      <c r="G25" s="25">
        <v>0</v>
      </c>
      <c r="H25" s="11"/>
      <c r="I25" s="8">
        <f t="shared" si="1"/>
        <v>515094.1</v>
      </c>
      <c r="J25" s="26">
        <v>143081689.99999997</v>
      </c>
      <c r="K25" s="27"/>
      <c r="N25" s="27"/>
    </row>
    <row r="26" spans="2:14" x14ac:dyDescent="0.25">
      <c r="B26" s="12">
        <v>20</v>
      </c>
      <c r="C26" s="8">
        <f t="shared" si="0"/>
        <v>517805.9</v>
      </c>
      <c r="D26" s="24">
        <v>143834963</v>
      </c>
      <c r="E26" s="9" t="s">
        <v>23</v>
      </c>
      <c r="F26" s="10">
        <f t="shared" si="2"/>
        <v>0</v>
      </c>
      <c r="G26" s="25">
        <v>0</v>
      </c>
      <c r="H26" s="11"/>
      <c r="I26" s="8">
        <f t="shared" si="1"/>
        <v>3369053.8</v>
      </c>
      <c r="J26" s="26">
        <v>935848288.99999988</v>
      </c>
      <c r="K26" s="27"/>
      <c r="N26" s="27"/>
    </row>
    <row r="27" spans="2:14" x14ac:dyDescent="0.25">
      <c r="B27" s="12">
        <v>21</v>
      </c>
      <c r="C27" s="8">
        <f t="shared" si="0"/>
        <v>468137</v>
      </c>
      <c r="D27" s="24">
        <v>130038068</v>
      </c>
      <c r="E27" s="9" t="s">
        <v>23</v>
      </c>
      <c r="F27" s="10">
        <f t="shared" si="2"/>
        <v>3391036.3</v>
      </c>
      <c r="G27" s="25">
        <v>941954524</v>
      </c>
      <c r="H27" s="9" t="s">
        <v>23</v>
      </c>
      <c r="I27" s="8">
        <f t="shared" si="1"/>
        <v>2901053.8</v>
      </c>
      <c r="J27" s="26">
        <v>805848288.99999988</v>
      </c>
      <c r="K27" s="27"/>
      <c r="N27" s="27"/>
    </row>
    <row r="28" spans="2:14" x14ac:dyDescent="0.25">
      <c r="B28" s="12">
        <v>22</v>
      </c>
      <c r="C28" s="8">
        <f t="shared" si="0"/>
        <v>557763.80000000005</v>
      </c>
      <c r="D28" s="24">
        <v>154934378</v>
      </c>
      <c r="E28" s="9" t="s">
        <v>23</v>
      </c>
      <c r="F28" s="10">
        <f t="shared" si="2"/>
        <v>0</v>
      </c>
      <c r="G28" s="25">
        <v>0</v>
      </c>
      <c r="H28" s="9"/>
      <c r="I28" s="8">
        <f t="shared" si="1"/>
        <v>2343053.7999999998</v>
      </c>
      <c r="J28" s="26">
        <v>650848288.99999988</v>
      </c>
      <c r="K28" s="27"/>
      <c r="N28" s="27"/>
    </row>
    <row r="29" spans="2:14" x14ac:dyDescent="0.25">
      <c r="B29" s="12">
        <v>23</v>
      </c>
      <c r="C29" s="8">
        <f t="shared" si="0"/>
        <v>477916.1</v>
      </c>
      <c r="D29" s="24">
        <v>132754477</v>
      </c>
      <c r="E29" s="9" t="s">
        <v>23</v>
      </c>
      <c r="F29" s="10">
        <f t="shared" si="2"/>
        <v>0</v>
      </c>
      <c r="G29" s="25">
        <v>0</v>
      </c>
      <c r="H29" s="11"/>
      <c r="I29" s="8">
        <f t="shared" si="1"/>
        <v>1865164.5</v>
      </c>
      <c r="J29" s="26">
        <v>518101256.99999994</v>
      </c>
      <c r="K29" s="27"/>
      <c r="N29" s="27"/>
    </row>
    <row r="30" spans="2:14" x14ac:dyDescent="0.25">
      <c r="B30" s="12">
        <v>24</v>
      </c>
      <c r="C30" s="8">
        <f t="shared" si="0"/>
        <v>477623.6</v>
      </c>
      <c r="D30" s="24">
        <v>132673225</v>
      </c>
      <c r="E30" s="9" t="s">
        <v>23</v>
      </c>
      <c r="F30" s="10">
        <f t="shared" si="2"/>
        <v>0</v>
      </c>
      <c r="G30" s="25">
        <v>0</v>
      </c>
      <c r="H30" s="11"/>
      <c r="I30" s="8">
        <f t="shared" si="1"/>
        <v>1387275.2</v>
      </c>
      <c r="J30" s="26">
        <v>385354224.99999988</v>
      </c>
      <c r="K30" s="27"/>
      <c r="M30" s="28"/>
      <c r="N30" s="27"/>
    </row>
    <row r="31" spans="2:14" x14ac:dyDescent="0.25">
      <c r="B31" s="12">
        <v>25</v>
      </c>
      <c r="C31" s="8">
        <f t="shared" si="0"/>
        <v>463584.3</v>
      </c>
      <c r="D31" s="24">
        <v>128773428</v>
      </c>
      <c r="E31" s="9" t="s">
        <v>23</v>
      </c>
      <c r="F31" s="10">
        <f t="shared" si="2"/>
        <v>0</v>
      </c>
      <c r="G31" s="25">
        <v>0</v>
      </c>
      <c r="H31" s="11"/>
      <c r="I31" s="8">
        <f t="shared" si="1"/>
        <v>923852.6</v>
      </c>
      <c r="J31" s="26">
        <v>256625719.99999988</v>
      </c>
      <c r="K31" s="27"/>
      <c r="M31" s="28"/>
    </row>
    <row r="32" spans="2:14" x14ac:dyDescent="0.25">
      <c r="B32" s="12">
        <v>26</v>
      </c>
      <c r="C32" s="8">
        <f t="shared" si="0"/>
        <v>463164.5</v>
      </c>
      <c r="D32" s="24">
        <v>128656801</v>
      </c>
      <c r="E32" s="9" t="s">
        <v>23</v>
      </c>
      <c r="F32" s="10">
        <f t="shared" si="2"/>
        <v>0</v>
      </c>
      <c r="G32" s="25">
        <v>0</v>
      </c>
      <c r="H32" s="11"/>
      <c r="I32" s="8">
        <f t="shared" si="1"/>
        <v>460430</v>
      </c>
      <c r="J32" s="26">
        <v>127897213.99999991</v>
      </c>
      <c r="K32" s="27"/>
      <c r="M32" s="28"/>
    </row>
    <row r="33" spans="2:13" x14ac:dyDescent="0.25">
      <c r="B33" s="12">
        <v>27</v>
      </c>
      <c r="C33" s="8">
        <f t="shared" si="0"/>
        <v>463544.8</v>
      </c>
      <c r="D33" s="24">
        <v>128762432</v>
      </c>
      <c r="E33" s="9" t="s">
        <v>23</v>
      </c>
      <c r="F33" s="10">
        <f t="shared" si="2"/>
        <v>0</v>
      </c>
      <c r="G33" s="25">
        <v>0</v>
      </c>
      <c r="H33" s="11"/>
      <c r="I33" s="8">
        <f t="shared" si="1"/>
        <v>2708422.1</v>
      </c>
      <c r="J33" s="26">
        <v>752339476.99999988</v>
      </c>
      <c r="K33" s="27"/>
      <c r="M33" s="28"/>
    </row>
    <row r="34" spans="2:13" x14ac:dyDescent="0.25">
      <c r="B34" s="12">
        <v>28</v>
      </c>
      <c r="C34" s="8">
        <f t="shared" si="0"/>
        <v>395857.8</v>
      </c>
      <c r="D34" s="24">
        <v>109960510</v>
      </c>
      <c r="E34" s="9" t="s">
        <v>23</v>
      </c>
      <c r="F34" s="10">
        <f t="shared" si="2"/>
        <v>3075044.3</v>
      </c>
      <c r="G34" s="25">
        <v>854178980</v>
      </c>
      <c r="H34" s="9" t="s">
        <v>23</v>
      </c>
      <c r="I34" s="8">
        <f t="shared" si="1"/>
        <v>2312422.1</v>
      </c>
      <c r="J34" s="26">
        <v>642339476.99999988</v>
      </c>
      <c r="K34" s="27"/>
    </row>
    <row r="35" spans="2:13" x14ac:dyDescent="0.25">
      <c r="B35" s="12">
        <v>29</v>
      </c>
      <c r="C35" s="8">
        <f t="shared" si="0"/>
        <v>540082.5</v>
      </c>
      <c r="D35" s="24">
        <v>150022913</v>
      </c>
      <c r="E35" s="9" t="s">
        <v>23</v>
      </c>
      <c r="F35" s="10">
        <f t="shared" si="2"/>
        <v>0</v>
      </c>
      <c r="G35" s="25">
        <v>0</v>
      </c>
      <c r="H35" s="11"/>
      <c r="I35" s="8">
        <f t="shared" si="1"/>
        <v>1772422.1</v>
      </c>
      <c r="J35" s="26">
        <v>492339476.99999994</v>
      </c>
      <c r="K35" s="27"/>
    </row>
    <row r="36" spans="2:13" x14ac:dyDescent="0.25">
      <c r="B36" s="12">
        <v>30</v>
      </c>
      <c r="C36" s="8">
        <f t="shared" si="0"/>
        <v>312820.3</v>
      </c>
      <c r="D36" s="24">
        <v>86894534</v>
      </c>
      <c r="E36" s="9" t="s">
        <v>23</v>
      </c>
      <c r="F36" s="10">
        <f t="shared" si="2"/>
        <v>0</v>
      </c>
      <c r="G36" s="25">
        <v>0</v>
      </c>
      <c r="H36" s="11"/>
      <c r="I36" s="8">
        <f t="shared" si="1"/>
        <v>1459457.1</v>
      </c>
      <c r="J36" s="26">
        <v>405404758.99999994</v>
      </c>
      <c r="K36" s="27"/>
    </row>
    <row r="37" spans="2:13" ht="15.75" thickBot="1" x14ac:dyDescent="0.3">
      <c r="B37" s="31">
        <v>31</v>
      </c>
      <c r="C37" s="32">
        <f t="shared" si="0"/>
        <v>437133.2</v>
      </c>
      <c r="D37" s="33">
        <v>121425902</v>
      </c>
      <c r="E37" s="34" t="s">
        <v>23</v>
      </c>
      <c r="F37" s="39">
        <f t="shared" si="2"/>
        <v>0</v>
      </c>
      <c r="G37" s="35">
        <v>0</v>
      </c>
      <c r="H37" s="36"/>
      <c r="I37" s="32">
        <f t="shared" si="1"/>
        <v>1022431</v>
      </c>
      <c r="J37" s="37">
        <v>284008603.99999988</v>
      </c>
      <c r="K37" s="27"/>
    </row>
    <row r="38" spans="2:13" ht="15.75" thickBot="1" x14ac:dyDescent="0.3">
      <c r="B38" s="13"/>
      <c r="C38" s="14"/>
      <c r="D38" s="14"/>
      <c r="E38" s="15"/>
      <c r="F38" s="16"/>
      <c r="G38" s="16"/>
      <c r="H38" s="17"/>
      <c r="I38" s="14"/>
      <c r="J38" s="14"/>
    </row>
    <row r="39" spans="2:13" x14ac:dyDescent="0.25">
      <c r="B39" s="18" t="s">
        <v>2</v>
      </c>
      <c r="C39" s="51" t="s">
        <v>13</v>
      </c>
      <c r="D39" s="51"/>
      <c r="E39" s="51"/>
      <c r="F39" s="52"/>
      <c r="G39" s="52"/>
      <c r="H39" s="52"/>
      <c r="I39" s="52"/>
      <c r="J39" s="19"/>
    </row>
    <row r="40" spans="2:13" ht="24" customHeight="1" x14ac:dyDescent="0.25">
      <c r="B40" s="20" t="s">
        <v>3</v>
      </c>
      <c r="C40" s="59" t="s">
        <v>12</v>
      </c>
      <c r="D40" s="59"/>
      <c r="E40" s="59"/>
      <c r="F40" s="59"/>
      <c r="G40" s="59"/>
      <c r="H40" s="59"/>
      <c r="I40" s="59"/>
      <c r="J40" s="21"/>
    </row>
    <row r="41" spans="2:13" ht="22.5" customHeight="1" x14ac:dyDescent="0.25">
      <c r="B41" s="20" t="s">
        <v>4</v>
      </c>
      <c r="C41" s="59" t="s">
        <v>11</v>
      </c>
      <c r="D41" s="59"/>
      <c r="E41" s="59"/>
      <c r="F41" s="60"/>
      <c r="G41" s="60"/>
      <c r="H41" s="60"/>
      <c r="I41" s="60"/>
      <c r="J41" s="21"/>
    </row>
    <row r="42" spans="2:13" x14ac:dyDescent="0.25">
      <c r="B42" s="20" t="s">
        <v>5</v>
      </c>
      <c r="C42" s="59" t="s">
        <v>10</v>
      </c>
      <c r="D42" s="59"/>
      <c r="E42" s="59"/>
      <c r="F42" s="59"/>
      <c r="G42" s="59"/>
      <c r="H42" s="59"/>
      <c r="I42" s="59"/>
      <c r="J42" s="21"/>
    </row>
    <row r="43" spans="2:13" x14ac:dyDescent="0.25">
      <c r="B43" s="20" t="s">
        <v>6</v>
      </c>
      <c r="C43" s="59" t="s">
        <v>9</v>
      </c>
      <c r="D43" s="59"/>
      <c r="E43" s="59"/>
      <c r="F43" s="59"/>
      <c r="G43" s="59"/>
      <c r="H43" s="59"/>
      <c r="I43" s="59"/>
      <c r="J43" s="21"/>
    </row>
    <row r="44" spans="2:13" ht="23.25" customHeight="1" thickBot="1" x14ac:dyDescent="0.3">
      <c r="B44" s="22" t="s">
        <v>8</v>
      </c>
      <c r="C44" s="61" t="s">
        <v>7</v>
      </c>
      <c r="D44" s="62"/>
      <c r="E44" s="61"/>
      <c r="F44" s="61"/>
      <c r="G44" s="61"/>
      <c r="H44" s="61"/>
      <c r="I44" s="61"/>
      <c r="J44" s="23"/>
    </row>
  </sheetData>
  <mergeCells count="11">
    <mergeCell ref="C40:I40"/>
    <mergeCell ref="C41:I41"/>
    <mergeCell ref="C42:I42"/>
    <mergeCell ref="C43:I43"/>
    <mergeCell ref="C44:I44"/>
    <mergeCell ref="C39:I39"/>
    <mergeCell ref="D3:J3"/>
    <mergeCell ref="B5:B6"/>
    <mergeCell ref="C5:E5"/>
    <mergeCell ref="F5:H5"/>
    <mergeCell ref="I5:J5"/>
  </mergeCells>
  <pageMargins left="0.7" right="0.7" top="0.75" bottom="0.75" header="0.3" footer="0.3"/>
  <pageSetup paperSize="9" orientation="portrait" r:id="rId1"/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9C4B00-EFF4-47E2-9FFF-1918202B5794}">
  <dimension ref="B3:N43"/>
  <sheetViews>
    <sheetView workbookViewId="0">
      <selection activeCell="M1" sqref="M1"/>
    </sheetView>
  </sheetViews>
  <sheetFormatPr defaultRowHeight="15" x14ac:dyDescent="0.25"/>
  <cols>
    <col min="2" max="2" width="12.42578125" customWidth="1"/>
    <col min="3" max="3" width="17.140625" customWidth="1"/>
    <col min="4" max="4" width="11.42578125" customWidth="1"/>
    <col min="5" max="5" width="21" customWidth="1"/>
    <col min="6" max="6" width="13.85546875" customWidth="1"/>
    <col min="7" max="7" width="17.7109375" customWidth="1"/>
    <col min="8" max="8" width="14.42578125" customWidth="1"/>
    <col min="9" max="10" width="15.85546875" customWidth="1"/>
    <col min="11" max="11" width="11.42578125" customWidth="1"/>
    <col min="12" max="12" width="12.7109375" customWidth="1"/>
    <col min="13" max="13" width="14.7109375" customWidth="1"/>
    <col min="14" max="14" width="11.140625" customWidth="1"/>
  </cols>
  <sheetData>
    <row r="3" spans="2:14" ht="54" customHeight="1" x14ac:dyDescent="0.25">
      <c r="D3" s="53" t="s">
        <v>54</v>
      </c>
      <c r="E3" s="53"/>
      <c r="F3" s="53"/>
      <c r="G3" s="53"/>
      <c r="H3" s="53"/>
      <c r="I3" s="53"/>
      <c r="J3" s="53"/>
    </row>
    <row r="4" spans="2:14" ht="27" thickBot="1" x14ac:dyDescent="0.45">
      <c r="D4" s="1"/>
      <c r="E4" s="2"/>
      <c r="F4" s="2"/>
      <c r="G4" s="2"/>
      <c r="H4" s="2"/>
      <c r="I4" s="2"/>
      <c r="J4" s="2"/>
    </row>
    <row r="5" spans="2:14" x14ac:dyDescent="0.25">
      <c r="B5" s="54" t="s">
        <v>19</v>
      </c>
      <c r="C5" s="56" t="s">
        <v>18</v>
      </c>
      <c r="D5" s="56"/>
      <c r="E5" s="56"/>
      <c r="F5" s="57" t="s">
        <v>17</v>
      </c>
      <c r="G5" s="57"/>
      <c r="H5" s="57"/>
      <c r="I5" s="56" t="s">
        <v>16</v>
      </c>
      <c r="J5" s="58"/>
    </row>
    <row r="6" spans="2:14" ht="26.25" thickBot="1" x14ac:dyDescent="0.3">
      <c r="B6" s="55"/>
      <c r="C6" s="3" t="s">
        <v>0</v>
      </c>
      <c r="D6" s="3" t="s">
        <v>1</v>
      </c>
      <c r="E6" s="4" t="s">
        <v>15</v>
      </c>
      <c r="F6" s="5" t="s">
        <v>0</v>
      </c>
      <c r="G6" s="5" t="s">
        <v>1</v>
      </c>
      <c r="H6" s="30" t="s">
        <v>14</v>
      </c>
      <c r="I6" s="3" t="s">
        <v>0</v>
      </c>
      <c r="J6" s="6" t="s">
        <v>1</v>
      </c>
    </row>
    <row r="7" spans="2:14" x14ac:dyDescent="0.25">
      <c r="B7" s="7">
        <v>1</v>
      </c>
      <c r="C7" s="8">
        <f t="shared" ref="C7:C36" si="0">+ROUND(D7*3.6/1000,1)</f>
        <v>558138.69999999995</v>
      </c>
      <c r="D7" s="24">
        <v>155038534</v>
      </c>
      <c r="E7" s="9" t="s">
        <v>23</v>
      </c>
      <c r="F7" s="8">
        <f t="shared" ref="F7:F36" si="1">+ROUND(G7*3.6/1000,1)</f>
        <v>0</v>
      </c>
      <c r="G7" s="25">
        <v>0</v>
      </c>
      <c r="H7" s="11"/>
      <c r="I7" s="8">
        <f t="shared" ref="I7:I36" si="2">+ROUND(J7*3.6/1000,1)</f>
        <v>2088471.9</v>
      </c>
      <c r="J7" s="26">
        <v>580131089</v>
      </c>
      <c r="K7" s="27"/>
      <c r="M7" s="27"/>
    </row>
    <row r="8" spans="2:14" x14ac:dyDescent="0.25">
      <c r="B8" s="12">
        <v>2</v>
      </c>
      <c r="C8" s="8">
        <f t="shared" si="0"/>
        <v>557763.4</v>
      </c>
      <c r="D8" s="24">
        <v>154934289</v>
      </c>
      <c r="E8" s="9" t="s">
        <v>23</v>
      </c>
      <c r="F8" s="8">
        <f t="shared" si="1"/>
        <v>0</v>
      </c>
      <c r="G8" s="25">
        <v>0</v>
      </c>
      <c r="H8" s="11"/>
      <c r="I8" s="8">
        <f t="shared" si="2"/>
        <v>1530471.9</v>
      </c>
      <c r="J8" s="26">
        <v>425131088.99999994</v>
      </c>
      <c r="K8" s="27"/>
      <c r="M8" s="27"/>
      <c r="N8" s="27"/>
    </row>
    <row r="9" spans="2:14" x14ac:dyDescent="0.25">
      <c r="B9" s="12">
        <v>3</v>
      </c>
      <c r="C9" s="8">
        <f t="shared" si="0"/>
        <v>495315</v>
      </c>
      <c r="D9" s="24">
        <v>137587488</v>
      </c>
      <c r="E9" s="9" t="s">
        <v>23</v>
      </c>
      <c r="F9" s="8">
        <f t="shared" si="1"/>
        <v>0</v>
      </c>
      <c r="G9" s="25">
        <v>0</v>
      </c>
      <c r="H9" s="11"/>
      <c r="I9" s="8">
        <f t="shared" si="2"/>
        <v>1035282.8</v>
      </c>
      <c r="J9" s="26">
        <v>287578565.99999994</v>
      </c>
      <c r="K9" s="27"/>
      <c r="M9" s="27"/>
      <c r="N9" s="27"/>
    </row>
    <row r="10" spans="2:14" x14ac:dyDescent="0.25">
      <c r="B10" s="12">
        <v>4</v>
      </c>
      <c r="C10" s="8">
        <f t="shared" si="0"/>
        <v>493757.9</v>
      </c>
      <c r="D10" s="24">
        <v>137154984</v>
      </c>
      <c r="E10" s="9" t="s">
        <v>23</v>
      </c>
      <c r="F10" s="8">
        <f t="shared" si="1"/>
        <v>0</v>
      </c>
      <c r="G10" s="24">
        <v>0</v>
      </c>
      <c r="H10" s="9"/>
      <c r="I10" s="8">
        <f t="shared" si="2"/>
        <v>541345.1</v>
      </c>
      <c r="J10" s="26">
        <v>150373636.99999997</v>
      </c>
      <c r="K10" s="27"/>
      <c r="M10" s="27"/>
      <c r="N10" s="27"/>
    </row>
    <row r="11" spans="2:14" x14ac:dyDescent="0.25">
      <c r="B11" s="12">
        <v>5</v>
      </c>
      <c r="C11" s="8">
        <f t="shared" si="0"/>
        <v>544522.19999999995</v>
      </c>
      <c r="D11" s="24">
        <v>151256175</v>
      </c>
      <c r="E11" s="9" t="s">
        <v>23</v>
      </c>
      <c r="F11" s="8">
        <f t="shared" si="1"/>
        <v>0</v>
      </c>
      <c r="G11" s="24">
        <v>0</v>
      </c>
      <c r="H11" s="11"/>
      <c r="I11" s="8">
        <f t="shared" si="2"/>
        <v>443407.4</v>
      </c>
      <c r="J11" s="26">
        <v>123168709</v>
      </c>
      <c r="K11" s="27"/>
      <c r="M11" s="27"/>
      <c r="N11" s="27"/>
    </row>
    <row r="12" spans="2:14" x14ac:dyDescent="0.25">
      <c r="B12" s="12">
        <v>6</v>
      </c>
      <c r="C12" s="8">
        <f t="shared" si="0"/>
        <v>446202.8</v>
      </c>
      <c r="D12" s="24">
        <v>123945223</v>
      </c>
      <c r="E12" s="9" t="s">
        <v>23</v>
      </c>
      <c r="F12" s="8">
        <f t="shared" si="1"/>
        <v>0</v>
      </c>
      <c r="G12" s="25">
        <v>0</v>
      </c>
      <c r="H12" s="9"/>
      <c r="I12" s="8">
        <f t="shared" si="2"/>
        <v>3719546.7</v>
      </c>
      <c r="J12" s="26">
        <v>1033207409</v>
      </c>
      <c r="K12" s="27"/>
      <c r="M12" s="27"/>
      <c r="N12" s="27"/>
    </row>
    <row r="13" spans="2:14" x14ac:dyDescent="0.25">
      <c r="B13" s="12">
        <v>7</v>
      </c>
      <c r="C13" s="8">
        <f t="shared" si="0"/>
        <v>540181.6</v>
      </c>
      <c r="D13" s="24">
        <v>150050432</v>
      </c>
      <c r="E13" s="9" t="s">
        <v>23</v>
      </c>
      <c r="F13" s="8">
        <f t="shared" si="1"/>
        <v>3743502.9</v>
      </c>
      <c r="G13" s="25">
        <v>1039861926</v>
      </c>
      <c r="H13" s="11" t="s">
        <v>23</v>
      </c>
      <c r="I13" s="8">
        <f t="shared" si="2"/>
        <v>3179546.7</v>
      </c>
      <c r="J13" s="26">
        <v>883207409</v>
      </c>
      <c r="K13" s="27"/>
      <c r="M13" s="27"/>
      <c r="N13" s="27"/>
    </row>
    <row r="14" spans="2:14" x14ac:dyDescent="0.25">
      <c r="B14" s="12">
        <v>8</v>
      </c>
      <c r="C14" s="8">
        <f t="shared" si="0"/>
        <v>485758</v>
      </c>
      <c r="D14" s="24">
        <v>134932771</v>
      </c>
      <c r="E14" s="9" t="s">
        <v>23</v>
      </c>
      <c r="F14" s="8">
        <f t="shared" si="1"/>
        <v>0</v>
      </c>
      <c r="G14" s="25">
        <v>0</v>
      </c>
      <c r="H14" s="11"/>
      <c r="I14" s="8">
        <f t="shared" si="2"/>
        <v>2693546.7</v>
      </c>
      <c r="J14" s="26">
        <v>748207409</v>
      </c>
      <c r="K14" s="27"/>
      <c r="M14" s="27"/>
      <c r="N14" s="27"/>
    </row>
    <row r="15" spans="2:14" x14ac:dyDescent="0.25">
      <c r="B15" s="12">
        <v>9</v>
      </c>
      <c r="C15" s="8">
        <f t="shared" si="0"/>
        <v>558117.4</v>
      </c>
      <c r="D15" s="24">
        <v>155032604</v>
      </c>
      <c r="E15" s="9" t="s">
        <v>23</v>
      </c>
      <c r="F15" s="8">
        <f t="shared" si="1"/>
        <v>0</v>
      </c>
      <c r="G15" s="25">
        <v>0</v>
      </c>
      <c r="H15" s="11"/>
      <c r="I15" s="8">
        <f t="shared" si="2"/>
        <v>2135546.7000000002</v>
      </c>
      <c r="J15" s="26">
        <v>593207409</v>
      </c>
      <c r="K15" s="27"/>
      <c r="M15" s="27"/>
      <c r="N15" s="27"/>
    </row>
    <row r="16" spans="2:14" x14ac:dyDescent="0.25">
      <c r="B16" s="12">
        <v>10</v>
      </c>
      <c r="C16" s="8">
        <f t="shared" si="0"/>
        <v>437620.2</v>
      </c>
      <c r="D16" s="24">
        <v>121561175</v>
      </c>
      <c r="E16" s="9" t="s">
        <v>23</v>
      </c>
      <c r="F16" s="8">
        <f t="shared" si="1"/>
        <v>0</v>
      </c>
      <c r="G16" s="25">
        <v>0</v>
      </c>
      <c r="H16" s="11"/>
      <c r="I16" s="8">
        <f t="shared" si="2"/>
        <v>1697718.4</v>
      </c>
      <c r="J16" s="26">
        <v>471588443.99999988</v>
      </c>
      <c r="K16" s="27"/>
      <c r="M16" s="27"/>
      <c r="N16" s="27"/>
    </row>
    <row r="17" spans="2:14" x14ac:dyDescent="0.25">
      <c r="B17" s="12">
        <v>11</v>
      </c>
      <c r="C17" s="8">
        <f t="shared" si="0"/>
        <v>311215.59999999998</v>
      </c>
      <c r="D17" s="24">
        <v>86448783</v>
      </c>
      <c r="E17" s="9" t="s">
        <v>23</v>
      </c>
      <c r="F17" s="8">
        <f t="shared" si="1"/>
        <v>0</v>
      </c>
      <c r="G17" s="25">
        <v>0</v>
      </c>
      <c r="H17" s="11"/>
      <c r="I17" s="8">
        <f t="shared" si="2"/>
        <v>1386593</v>
      </c>
      <c r="J17" s="26">
        <v>385164723.99999988</v>
      </c>
      <c r="K17" s="27"/>
      <c r="N17" s="27"/>
    </row>
    <row r="18" spans="2:14" x14ac:dyDescent="0.25">
      <c r="B18" s="12">
        <v>12</v>
      </c>
      <c r="C18" s="8">
        <f t="shared" si="0"/>
        <v>519030.4</v>
      </c>
      <c r="D18" s="24">
        <v>144175107</v>
      </c>
      <c r="E18" s="9" t="s">
        <v>23</v>
      </c>
      <c r="F18" s="8">
        <f t="shared" si="1"/>
        <v>0</v>
      </c>
      <c r="G18" s="25">
        <v>0</v>
      </c>
      <c r="H18" s="11"/>
      <c r="I18" s="8">
        <f t="shared" si="2"/>
        <v>867355.7</v>
      </c>
      <c r="J18" s="26">
        <v>240932145.99999988</v>
      </c>
      <c r="K18" s="27"/>
      <c r="N18" s="27"/>
    </row>
    <row r="19" spans="2:14" x14ac:dyDescent="0.25">
      <c r="B19" s="12">
        <v>13</v>
      </c>
      <c r="C19" s="8">
        <f t="shared" si="0"/>
        <v>416808.5</v>
      </c>
      <c r="D19" s="24">
        <v>115780128</v>
      </c>
      <c r="E19" s="9" t="s">
        <v>23</v>
      </c>
      <c r="F19" s="8">
        <f t="shared" si="1"/>
        <v>0</v>
      </c>
      <c r="G19" s="25">
        <v>0</v>
      </c>
      <c r="H19" s="11"/>
      <c r="I19" s="8">
        <f t="shared" si="2"/>
        <v>450683</v>
      </c>
      <c r="J19" s="26">
        <v>125189733.99999988</v>
      </c>
      <c r="K19" s="27"/>
      <c r="N19" s="27"/>
    </row>
    <row r="20" spans="2:14" x14ac:dyDescent="0.25">
      <c r="B20" s="12">
        <v>14</v>
      </c>
      <c r="C20" s="8">
        <f t="shared" si="0"/>
        <v>453428.2</v>
      </c>
      <c r="D20" s="24">
        <v>125952276</v>
      </c>
      <c r="E20" s="9" t="s">
        <v>23</v>
      </c>
      <c r="F20" s="8">
        <f t="shared" si="1"/>
        <v>0</v>
      </c>
      <c r="G20" s="25">
        <v>0</v>
      </c>
      <c r="H20" s="9"/>
      <c r="I20" s="8">
        <f t="shared" si="2"/>
        <v>3236825.8</v>
      </c>
      <c r="J20" s="26">
        <v>899118283.99999988</v>
      </c>
      <c r="K20" s="27"/>
      <c r="N20" s="27"/>
    </row>
    <row r="21" spans="2:14" x14ac:dyDescent="0.25">
      <c r="B21" s="12">
        <v>15</v>
      </c>
      <c r="C21" s="8">
        <f t="shared" si="0"/>
        <v>452782.2</v>
      </c>
      <c r="D21" s="24">
        <v>125772839</v>
      </c>
      <c r="E21" s="9" t="s">
        <v>23</v>
      </c>
      <c r="F21" s="8">
        <f t="shared" si="1"/>
        <v>3258063.6</v>
      </c>
      <c r="G21" s="25">
        <v>905017673</v>
      </c>
      <c r="H21" s="11" t="s">
        <v>23</v>
      </c>
      <c r="I21" s="8">
        <f t="shared" si="2"/>
        <v>2768825.8</v>
      </c>
      <c r="J21" s="26">
        <v>769118283.99999988</v>
      </c>
      <c r="K21" s="27"/>
      <c r="N21" s="27"/>
    </row>
    <row r="22" spans="2:14" x14ac:dyDescent="0.25">
      <c r="B22" s="12">
        <v>16</v>
      </c>
      <c r="C22" s="8">
        <f t="shared" si="0"/>
        <v>557770.6</v>
      </c>
      <c r="D22" s="24">
        <v>154936282</v>
      </c>
      <c r="E22" s="9" t="s">
        <v>23</v>
      </c>
      <c r="F22" s="8">
        <f t="shared" si="1"/>
        <v>0</v>
      </c>
      <c r="G22" s="25">
        <v>0</v>
      </c>
      <c r="H22" s="11"/>
      <c r="I22" s="8">
        <f t="shared" si="2"/>
        <v>2210825.7999999998</v>
      </c>
      <c r="J22" s="26">
        <v>614118283.99999988</v>
      </c>
      <c r="K22" s="27"/>
      <c r="N22" s="27"/>
    </row>
    <row r="23" spans="2:14" x14ac:dyDescent="0.25">
      <c r="B23" s="12">
        <v>17</v>
      </c>
      <c r="C23" s="8">
        <f t="shared" si="0"/>
        <v>423402.5</v>
      </c>
      <c r="D23" s="24">
        <v>117611796</v>
      </c>
      <c r="E23" s="9" t="s">
        <v>23</v>
      </c>
      <c r="F23" s="8">
        <f t="shared" si="1"/>
        <v>0</v>
      </c>
      <c r="G23" s="25">
        <v>0</v>
      </c>
      <c r="H23" s="11"/>
      <c r="I23" s="8">
        <f t="shared" si="2"/>
        <v>1787475.3</v>
      </c>
      <c r="J23" s="26">
        <v>496520904.99999982</v>
      </c>
      <c r="K23" s="27"/>
      <c r="N23" s="27"/>
    </row>
    <row r="24" spans="2:14" x14ac:dyDescent="0.25">
      <c r="B24" s="12">
        <v>18</v>
      </c>
      <c r="C24" s="8">
        <f t="shared" si="0"/>
        <v>122655.4</v>
      </c>
      <c r="D24" s="24">
        <v>34070946</v>
      </c>
      <c r="E24" s="9" t="s">
        <v>23</v>
      </c>
      <c r="F24" s="8">
        <f t="shared" si="1"/>
        <v>0</v>
      </c>
      <c r="G24" s="25">
        <v>0</v>
      </c>
      <c r="H24" s="11"/>
      <c r="I24" s="8">
        <f t="shared" si="2"/>
        <v>1664714.8</v>
      </c>
      <c r="J24" s="26">
        <v>462420782.99999976</v>
      </c>
      <c r="K24" s="27"/>
      <c r="N24" s="27"/>
    </row>
    <row r="25" spans="2:14" x14ac:dyDescent="0.25">
      <c r="B25" s="12">
        <v>19</v>
      </c>
      <c r="C25" s="8">
        <f t="shared" si="0"/>
        <v>474484.1</v>
      </c>
      <c r="D25" s="24">
        <v>131801127</v>
      </c>
      <c r="E25" s="9" t="s">
        <v>23</v>
      </c>
      <c r="F25" s="8">
        <f t="shared" si="1"/>
        <v>0</v>
      </c>
      <c r="G25" s="25">
        <v>0</v>
      </c>
      <c r="H25" s="11"/>
      <c r="I25" s="8">
        <f t="shared" si="2"/>
        <v>1190312.1000000001</v>
      </c>
      <c r="J25" s="26">
        <v>330642247.99999982</v>
      </c>
      <c r="K25" s="27"/>
      <c r="N25" s="27"/>
    </row>
    <row r="26" spans="2:14" x14ac:dyDescent="0.25">
      <c r="B26" s="12">
        <v>20</v>
      </c>
      <c r="C26" s="8">
        <f t="shared" si="0"/>
        <v>506833.6</v>
      </c>
      <c r="D26" s="24">
        <v>140787102</v>
      </c>
      <c r="E26" s="9" t="s">
        <v>23</v>
      </c>
      <c r="F26" s="8">
        <f t="shared" si="1"/>
        <v>0</v>
      </c>
      <c r="G26" s="25">
        <v>0</v>
      </c>
      <c r="H26" s="11"/>
      <c r="I26" s="8">
        <f t="shared" si="2"/>
        <v>683307.4</v>
      </c>
      <c r="J26" s="26">
        <v>189807616.99999979</v>
      </c>
      <c r="K26" s="27"/>
      <c r="N26" s="27"/>
    </row>
    <row r="27" spans="2:14" x14ac:dyDescent="0.25">
      <c r="B27" s="12">
        <v>21</v>
      </c>
      <c r="C27" s="8">
        <f t="shared" si="0"/>
        <v>396600.5</v>
      </c>
      <c r="D27" s="24">
        <v>110166815</v>
      </c>
      <c r="E27" s="9" t="s">
        <v>23</v>
      </c>
      <c r="F27" s="8">
        <f t="shared" si="1"/>
        <v>0</v>
      </c>
      <c r="G27" s="25">
        <v>0</v>
      </c>
      <c r="H27" s="9"/>
      <c r="I27" s="8">
        <f t="shared" si="2"/>
        <v>301954.8</v>
      </c>
      <c r="J27" s="26">
        <v>83876333.999999791</v>
      </c>
      <c r="K27" s="27"/>
      <c r="N27" s="27"/>
    </row>
    <row r="28" spans="2:14" x14ac:dyDescent="0.25">
      <c r="B28" s="12">
        <v>22</v>
      </c>
      <c r="C28" s="8">
        <f t="shared" si="0"/>
        <v>304823.40000000002</v>
      </c>
      <c r="D28" s="24">
        <v>84673169</v>
      </c>
      <c r="E28" s="9" t="s">
        <v>23</v>
      </c>
      <c r="F28" s="8">
        <f t="shared" si="1"/>
        <v>0</v>
      </c>
      <c r="G28" s="25">
        <v>0</v>
      </c>
      <c r="H28" s="9"/>
      <c r="I28" s="8">
        <f t="shared" si="2"/>
        <v>2608241.2000000002</v>
      </c>
      <c r="J28" s="26">
        <v>724511435.99999976</v>
      </c>
      <c r="K28" s="27"/>
      <c r="N28" s="27"/>
    </row>
    <row r="29" spans="2:14" x14ac:dyDescent="0.25">
      <c r="B29" s="12">
        <v>23</v>
      </c>
      <c r="C29" s="8">
        <f t="shared" si="0"/>
        <v>468132.4</v>
      </c>
      <c r="D29" s="24">
        <v>130036787</v>
      </c>
      <c r="E29" s="9" t="s">
        <v>23</v>
      </c>
      <c r="F29" s="8">
        <f t="shared" si="1"/>
        <v>3074853</v>
      </c>
      <c r="G29" s="25">
        <v>854125832</v>
      </c>
      <c r="H29" s="11" t="s">
        <v>23</v>
      </c>
      <c r="I29" s="8">
        <f t="shared" si="2"/>
        <v>2140241.2000000002</v>
      </c>
      <c r="J29" s="26">
        <v>594511435.99999988</v>
      </c>
      <c r="K29" s="27"/>
      <c r="N29" s="27"/>
    </row>
    <row r="30" spans="2:14" x14ac:dyDescent="0.25">
      <c r="B30" s="12">
        <v>24</v>
      </c>
      <c r="C30" s="8">
        <f t="shared" si="0"/>
        <v>557711</v>
      </c>
      <c r="D30" s="24">
        <v>154919709</v>
      </c>
      <c r="E30" s="9" t="s">
        <v>23</v>
      </c>
      <c r="F30" s="8">
        <f t="shared" si="1"/>
        <v>0</v>
      </c>
      <c r="G30" s="25">
        <v>0</v>
      </c>
      <c r="H30" s="11"/>
      <c r="I30" s="8">
        <f t="shared" si="2"/>
        <v>1582241.2</v>
      </c>
      <c r="J30" s="26">
        <v>439511435.99999976</v>
      </c>
      <c r="K30" s="27"/>
      <c r="L30" s="29"/>
      <c r="M30" s="28"/>
      <c r="N30" s="27"/>
    </row>
    <row r="31" spans="2:14" x14ac:dyDescent="0.25">
      <c r="B31" s="12">
        <v>25</v>
      </c>
      <c r="C31" s="8">
        <f t="shared" si="0"/>
        <v>155085.79999999999</v>
      </c>
      <c r="D31" s="24">
        <v>43079380</v>
      </c>
      <c r="E31" s="9" t="s">
        <v>23</v>
      </c>
      <c r="F31" s="8">
        <f t="shared" si="1"/>
        <v>0</v>
      </c>
      <c r="G31" s="25">
        <v>0</v>
      </c>
      <c r="H31" s="11"/>
      <c r="I31" s="8">
        <f t="shared" si="2"/>
        <v>1427226.4</v>
      </c>
      <c r="J31" s="26">
        <v>396451787.99999982</v>
      </c>
      <c r="K31" s="27"/>
      <c r="M31" s="28"/>
    </row>
    <row r="32" spans="2:14" x14ac:dyDescent="0.25">
      <c r="B32" s="12">
        <v>26</v>
      </c>
      <c r="C32" s="8">
        <f t="shared" si="0"/>
        <v>381861.5</v>
      </c>
      <c r="D32" s="24">
        <v>106072636</v>
      </c>
      <c r="E32" s="9" t="s">
        <v>23</v>
      </c>
      <c r="F32" s="8">
        <f t="shared" si="1"/>
        <v>0</v>
      </c>
      <c r="G32" s="25">
        <v>0</v>
      </c>
      <c r="H32" s="11"/>
      <c r="I32" s="8">
        <f t="shared" si="2"/>
        <v>1045211.4</v>
      </c>
      <c r="J32" s="26">
        <v>290336489.99999976</v>
      </c>
      <c r="K32" s="27"/>
      <c r="M32" s="28"/>
    </row>
    <row r="33" spans="2:13" x14ac:dyDescent="0.25">
      <c r="B33" s="12">
        <v>27</v>
      </c>
      <c r="C33" s="8">
        <f t="shared" si="0"/>
        <v>365199</v>
      </c>
      <c r="D33" s="24">
        <v>101444161</v>
      </c>
      <c r="E33" s="9" t="s">
        <v>23</v>
      </c>
      <c r="F33" s="8">
        <f t="shared" si="1"/>
        <v>0</v>
      </c>
      <c r="G33" s="25">
        <v>0</v>
      </c>
      <c r="H33" s="11"/>
      <c r="I33" s="8">
        <f t="shared" si="2"/>
        <v>680108.4</v>
      </c>
      <c r="J33" s="26">
        <v>188919011.99999982</v>
      </c>
      <c r="K33" s="27"/>
      <c r="M33" s="28"/>
    </row>
    <row r="34" spans="2:13" x14ac:dyDescent="0.25">
      <c r="B34" s="12">
        <v>28</v>
      </c>
      <c r="C34" s="8">
        <f t="shared" si="0"/>
        <v>374039.5</v>
      </c>
      <c r="D34" s="24">
        <v>103899853</v>
      </c>
      <c r="E34" s="9" t="s">
        <v>23</v>
      </c>
      <c r="F34" s="8">
        <f t="shared" si="1"/>
        <v>0</v>
      </c>
      <c r="G34" s="25">
        <v>0</v>
      </c>
      <c r="H34" s="11"/>
      <c r="I34" s="8">
        <f t="shared" si="2"/>
        <v>305893.90000000002</v>
      </c>
      <c r="J34" s="26">
        <v>84970519.999999791</v>
      </c>
      <c r="K34" s="27"/>
    </row>
    <row r="35" spans="2:13" x14ac:dyDescent="0.25">
      <c r="B35" s="12">
        <v>29</v>
      </c>
      <c r="C35" s="8">
        <f t="shared" si="0"/>
        <v>202801.8</v>
      </c>
      <c r="D35" s="24">
        <v>56333825</v>
      </c>
      <c r="E35" s="9" t="s">
        <v>23</v>
      </c>
      <c r="F35" s="8">
        <f t="shared" si="1"/>
        <v>0</v>
      </c>
      <c r="G35" s="25">
        <v>0</v>
      </c>
      <c r="H35" s="11"/>
      <c r="I35" s="8">
        <f t="shared" si="2"/>
        <v>103111.4</v>
      </c>
      <c r="J35" s="26">
        <v>28642057.999999803</v>
      </c>
      <c r="K35" s="27"/>
    </row>
    <row r="36" spans="2:13" ht="15.75" thickBot="1" x14ac:dyDescent="0.3">
      <c r="B36" s="31">
        <v>30</v>
      </c>
      <c r="C36" s="32">
        <f t="shared" si="0"/>
        <v>90026.7</v>
      </c>
      <c r="D36" s="33">
        <v>25007425</v>
      </c>
      <c r="E36" s="34" t="s">
        <v>23</v>
      </c>
      <c r="F36" s="32">
        <f t="shared" si="1"/>
        <v>0</v>
      </c>
      <c r="G36" s="35">
        <v>0</v>
      </c>
      <c r="H36" s="36"/>
      <c r="I36" s="32">
        <f t="shared" si="2"/>
        <v>13027.4</v>
      </c>
      <c r="J36" s="37">
        <v>3618709.9999998016</v>
      </c>
      <c r="K36" s="27"/>
    </row>
    <row r="37" spans="2:13" ht="15.75" thickBot="1" x14ac:dyDescent="0.3">
      <c r="B37" s="13"/>
      <c r="C37" s="14"/>
      <c r="D37" s="14"/>
      <c r="E37" s="15"/>
      <c r="F37" s="16"/>
      <c r="G37" s="16"/>
      <c r="H37" s="17"/>
      <c r="I37" s="14"/>
      <c r="J37" s="14"/>
    </row>
    <row r="38" spans="2:13" x14ac:dyDescent="0.25">
      <c r="B38" s="18" t="s">
        <v>2</v>
      </c>
      <c r="C38" s="51" t="s">
        <v>13</v>
      </c>
      <c r="D38" s="51"/>
      <c r="E38" s="51"/>
      <c r="F38" s="52"/>
      <c r="G38" s="52"/>
      <c r="H38" s="52"/>
      <c r="I38" s="52"/>
      <c r="J38" s="19"/>
    </row>
    <row r="39" spans="2:13" ht="24" customHeight="1" x14ac:dyDescent="0.25">
      <c r="B39" s="20" t="s">
        <v>3</v>
      </c>
      <c r="C39" s="59" t="s">
        <v>12</v>
      </c>
      <c r="D39" s="59"/>
      <c r="E39" s="59"/>
      <c r="F39" s="59"/>
      <c r="G39" s="59"/>
      <c r="H39" s="59"/>
      <c r="I39" s="59"/>
      <c r="J39" s="21"/>
    </row>
    <row r="40" spans="2:13" ht="22.5" customHeight="1" x14ac:dyDescent="0.25">
      <c r="B40" s="20" t="s">
        <v>4</v>
      </c>
      <c r="C40" s="59" t="s">
        <v>11</v>
      </c>
      <c r="D40" s="59"/>
      <c r="E40" s="59"/>
      <c r="F40" s="60"/>
      <c r="G40" s="60"/>
      <c r="H40" s="60"/>
      <c r="I40" s="60"/>
      <c r="J40" s="21"/>
    </row>
    <row r="41" spans="2:13" x14ac:dyDescent="0.25">
      <c r="B41" s="20" t="s">
        <v>5</v>
      </c>
      <c r="C41" s="59" t="s">
        <v>10</v>
      </c>
      <c r="D41" s="59"/>
      <c r="E41" s="59"/>
      <c r="F41" s="59"/>
      <c r="G41" s="59"/>
      <c r="H41" s="59"/>
      <c r="I41" s="59"/>
      <c r="J41" s="21"/>
    </row>
    <row r="42" spans="2:13" x14ac:dyDescent="0.25">
      <c r="B42" s="20" t="s">
        <v>6</v>
      </c>
      <c r="C42" s="59" t="s">
        <v>9</v>
      </c>
      <c r="D42" s="59"/>
      <c r="E42" s="59"/>
      <c r="F42" s="59"/>
      <c r="G42" s="59"/>
      <c r="H42" s="59"/>
      <c r="I42" s="59"/>
      <c r="J42" s="21"/>
    </row>
    <row r="43" spans="2:13" ht="23.25" customHeight="1" thickBot="1" x14ac:dyDescent="0.3">
      <c r="B43" s="22" t="s">
        <v>8</v>
      </c>
      <c r="C43" s="61" t="s">
        <v>7</v>
      </c>
      <c r="D43" s="62"/>
      <c r="E43" s="61"/>
      <c r="F43" s="61"/>
      <c r="G43" s="61"/>
      <c r="H43" s="61"/>
      <c r="I43" s="61"/>
      <c r="J43" s="23"/>
    </row>
  </sheetData>
  <mergeCells count="11">
    <mergeCell ref="C39:I39"/>
    <mergeCell ref="C40:I40"/>
    <mergeCell ref="C41:I41"/>
    <mergeCell ref="C42:I42"/>
    <mergeCell ref="C43:I43"/>
    <mergeCell ref="C38:I38"/>
    <mergeCell ref="D3:J3"/>
    <mergeCell ref="B5:B6"/>
    <mergeCell ref="C5:E5"/>
    <mergeCell ref="F5:H5"/>
    <mergeCell ref="I5:J5"/>
  </mergeCells>
  <pageMargins left="0.7" right="0.7" top="0.75" bottom="0.75" header="0.3" footer="0.3"/>
  <pageSetup paperSize="9" orientation="portrait" r:id="rId1"/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CBB577-0AB2-4138-94DF-B49942478D0B}">
  <dimension ref="B3:N44"/>
  <sheetViews>
    <sheetView topLeftCell="A4" workbookViewId="0">
      <selection activeCell="M1" sqref="M1"/>
    </sheetView>
  </sheetViews>
  <sheetFormatPr defaultRowHeight="15" x14ac:dyDescent="0.25"/>
  <cols>
    <col min="2" max="2" width="12.42578125" customWidth="1"/>
    <col min="3" max="3" width="17.140625" customWidth="1"/>
    <col min="4" max="4" width="11.42578125" customWidth="1"/>
    <col min="5" max="5" width="21" customWidth="1"/>
    <col min="6" max="6" width="13.85546875" customWidth="1"/>
    <col min="7" max="7" width="17.7109375" customWidth="1"/>
    <col min="8" max="8" width="14.42578125" customWidth="1"/>
    <col min="9" max="10" width="15.85546875" customWidth="1"/>
    <col min="11" max="11" width="14.28515625" bestFit="1" customWidth="1"/>
    <col min="12" max="12" width="12.7109375" customWidth="1"/>
    <col min="13" max="13" width="14.7109375" customWidth="1"/>
    <col min="14" max="14" width="11.140625" customWidth="1"/>
  </cols>
  <sheetData>
    <row r="3" spans="2:14" ht="54" customHeight="1" x14ac:dyDescent="0.25">
      <c r="D3" s="53" t="s">
        <v>55</v>
      </c>
      <c r="E3" s="53"/>
      <c r="F3" s="53"/>
      <c r="G3" s="53"/>
      <c r="H3" s="53"/>
      <c r="I3" s="53"/>
      <c r="J3" s="53"/>
    </row>
    <row r="4" spans="2:14" ht="27" thickBot="1" x14ac:dyDescent="0.45">
      <c r="D4" s="1"/>
      <c r="E4" s="2"/>
      <c r="F4" s="2"/>
      <c r="G4" s="2"/>
      <c r="H4" s="2"/>
      <c r="I4" s="2"/>
      <c r="J4" s="2"/>
    </row>
    <row r="5" spans="2:14" x14ac:dyDescent="0.25">
      <c r="B5" s="54" t="s">
        <v>19</v>
      </c>
      <c r="C5" s="56" t="s">
        <v>18</v>
      </c>
      <c r="D5" s="56"/>
      <c r="E5" s="56"/>
      <c r="F5" s="57" t="s">
        <v>17</v>
      </c>
      <c r="G5" s="57"/>
      <c r="H5" s="57"/>
      <c r="I5" s="56" t="s">
        <v>16</v>
      </c>
      <c r="J5" s="58"/>
      <c r="K5" s="27"/>
    </row>
    <row r="6" spans="2:14" ht="26.25" thickBot="1" x14ac:dyDescent="0.3">
      <c r="B6" s="55"/>
      <c r="C6" s="3" t="s">
        <v>0</v>
      </c>
      <c r="D6" s="3" t="s">
        <v>1</v>
      </c>
      <c r="E6" s="4" t="s">
        <v>15</v>
      </c>
      <c r="F6" s="5" t="s">
        <v>0</v>
      </c>
      <c r="G6" s="5" t="s">
        <v>1</v>
      </c>
      <c r="H6" s="30" t="s">
        <v>14</v>
      </c>
      <c r="I6" s="3" t="s">
        <v>0</v>
      </c>
      <c r="J6" s="6" t="s">
        <v>1</v>
      </c>
      <c r="K6" s="27"/>
    </row>
    <row r="7" spans="2:14" x14ac:dyDescent="0.25">
      <c r="B7" s="7">
        <v>1</v>
      </c>
      <c r="C7" s="8">
        <f t="shared" ref="C7:C37" si="0">+ROUND(D7*3.6/1000,1)</f>
        <v>144572.70000000001</v>
      </c>
      <c r="D7" s="24">
        <v>40159076</v>
      </c>
      <c r="E7" s="9" t="s">
        <v>23</v>
      </c>
      <c r="F7" s="8">
        <f>+ROUND(G7*3.6/1000,1)</f>
        <v>0</v>
      </c>
      <c r="G7" s="25">
        <v>0</v>
      </c>
      <c r="H7" s="11"/>
      <c r="I7" s="8">
        <f t="shared" ref="I7:I37" si="1">+ROUND(J7*3.6/1000,1)</f>
        <v>2484462.9</v>
      </c>
      <c r="J7" s="26">
        <v>690128584</v>
      </c>
      <c r="K7" s="27"/>
      <c r="M7" s="27"/>
    </row>
    <row r="8" spans="2:14" x14ac:dyDescent="0.25">
      <c r="B8" s="12">
        <v>2</v>
      </c>
      <c r="C8" s="8">
        <f t="shared" si="0"/>
        <v>161936.70000000001</v>
      </c>
      <c r="D8" s="24">
        <v>44982425</v>
      </c>
      <c r="E8" s="9" t="s">
        <v>23</v>
      </c>
      <c r="F8" s="8">
        <f t="shared" ref="F8:F37" si="2">+ROUND(G8*3.6/1000,1)</f>
        <v>0</v>
      </c>
      <c r="G8" s="25">
        <v>0</v>
      </c>
      <c r="H8" s="11"/>
      <c r="I8" s="8">
        <f t="shared" si="1"/>
        <v>2322592.2999999998</v>
      </c>
      <c r="J8" s="26">
        <v>645164520.99999988</v>
      </c>
      <c r="K8" s="27"/>
      <c r="M8" s="27"/>
      <c r="N8" s="27"/>
    </row>
    <row r="9" spans="2:14" x14ac:dyDescent="0.25">
      <c r="B9" s="12">
        <v>3</v>
      </c>
      <c r="C9" s="8">
        <f t="shared" si="0"/>
        <v>117624.7</v>
      </c>
      <c r="D9" s="24">
        <v>32673535</v>
      </c>
      <c r="E9" s="9" t="s">
        <v>23</v>
      </c>
      <c r="F9" s="8">
        <f t="shared" si="2"/>
        <v>0</v>
      </c>
      <c r="G9" s="25">
        <v>0</v>
      </c>
      <c r="H9" s="11"/>
      <c r="I9" s="8">
        <f t="shared" si="1"/>
        <v>2227510</v>
      </c>
      <c r="J9" s="26">
        <v>618752770</v>
      </c>
      <c r="K9" s="27"/>
      <c r="M9" s="27"/>
      <c r="N9" s="27"/>
    </row>
    <row r="10" spans="2:14" x14ac:dyDescent="0.25">
      <c r="B10" s="12">
        <v>4</v>
      </c>
      <c r="C10" s="8">
        <f t="shared" si="0"/>
        <v>348198.3</v>
      </c>
      <c r="D10" s="24">
        <v>96721762</v>
      </c>
      <c r="E10" s="9" t="s">
        <v>23</v>
      </c>
      <c r="F10" s="8">
        <f t="shared" si="2"/>
        <v>0</v>
      </c>
      <c r="G10" s="24">
        <v>0</v>
      </c>
      <c r="H10" s="9"/>
      <c r="I10" s="8">
        <f t="shared" si="1"/>
        <v>1879411.1</v>
      </c>
      <c r="J10" s="26">
        <v>522058640.00000006</v>
      </c>
      <c r="K10" s="27"/>
      <c r="M10" s="27"/>
      <c r="N10" s="27"/>
    </row>
    <row r="11" spans="2:14" x14ac:dyDescent="0.25">
      <c r="B11" s="12">
        <v>5</v>
      </c>
      <c r="C11" s="8">
        <f t="shared" si="0"/>
        <v>303560</v>
      </c>
      <c r="D11" s="24">
        <v>84322226</v>
      </c>
      <c r="E11" s="9" t="s">
        <v>23</v>
      </c>
      <c r="F11" s="8">
        <f t="shared" si="2"/>
        <v>0</v>
      </c>
      <c r="G11" s="25">
        <v>0</v>
      </c>
      <c r="H11" s="11"/>
      <c r="I11" s="8">
        <f t="shared" si="1"/>
        <v>1575701.1</v>
      </c>
      <c r="J11" s="26">
        <v>437694760.00000006</v>
      </c>
      <c r="K11" s="27"/>
      <c r="M11" s="27"/>
      <c r="N11" s="27"/>
    </row>
    <row r="12" spans="2:14" x14ac:dyDescent="0.25">
      <c r="B12" s="12">
        <v>6</v>
      </c>
      <c r="C12" s="8">
        <f t="shared" si="0"/>
        <v>31429.3</v>
      </c>
      <c r="D12" s="24">
        <v>8730362</v>
      </c>
      <c r="E12" s="9" t="s">
        <v>23</v>
      </c>
      <c r="F12" s="8">
        <f t="shared" si="2"/>
        <v>0</v>
      </c>
      <c r="G12" s="25">
        <v>0</v>
      </c>
      <c r="H12" s="9"/>
      <c r="I12" s="8">
        <f t="shared" si="1"/>
        <v>1544247</v>
      </c>
      <c r="J12" s="26">
        <v>428957496</v>
      </c>
      <c r="K12" s="27"/>
      <c r="M12" s="27"/>
      <c r="N12" s="27"/>
    </row>
    <row r="13" spans="2:14" x14ac:dyDescent="0.25">
      <c r="B13" s="12">
        <v>7</v>
      </c>
      <c r="C13" s="8">
        <f t="shared" si="0"/>
        <v>31468.2</v>
      </c>
      <c r="D13" s="24">
        <v>8741179</v>
      </c>
      <c r="E13" s="9" t="s">
        <v>23</v>
      </c>
      <c r="F13" s="8">
        <f t="shared" si="2"/>
        <v>0</v>
      </c>
      <c r="G13" s="25">
        <v>0</v>
      </c>
      <c r="H13" s="11"/>
      <c r="I13" s="8">
        <f t="shared" si="1"/>
        <v>1512792.8</v>
      </c>
      <c r="J13" s="26">
        <v>420220231</v>
      </c>
      <c r="K13" s="27"/>
      <c r="M13" s="27"/>
      <c r="N13" s="27"/>
    </row>
    <row r="14" spans="2:14" x14ac:dyDescent="0.25">
      <c r="B14" s="12">
        <v>8</v>
      </c>
      <c r="C14" s="8">
        <f t="shared" si="0"/>
        <v>303202.3</v>
      </c>
      <c r="D14" s="24">
        <v>84222859</v>
      </c>
      <c r="E14" s="9" t="s">
        <v>23</v>
      </c>
      <c r="F14" s="8">
        <f t="shared" si="2"/>
        <v>0</v>
      </c>
      <c r="G14" s="25">
        <v>0</v>
      </c>
      <c r="H14" s="11"/>
      <c r="I14" s="8">
        <f t="shared" si="1"/>
        <v>1209600</v>
      </c>
      <c r="J14" s="26">
        <v>335999989</v>
      </c>
      <c r="K14" s="27"/>
      <c r="M14" s="27"/>
      <c r="N14" s="27"/>
    </row>
    <row r="15" spans="2:14" x14ac:dyDescent="0.25">
      <c r="B15" s="12">
        <v>9</v>
      </c>
      <c r="C15" s="8">
        <f t="shared" si="0"/>
        <v>303081.90000000002</v>
      </c>
      <c r="D15" s="24">
        <v>84189421</v>
      </c>
      <c r="E15" s="9" t="s">
        <v>23</v>
      </c>
      <c r="F15" s="8">
        <f t="shared" si="2"/>
        <v>0</v>
      </c>
      <c r="G15" s="25">
        <v>0</v>
      </c>
      <c r="H15" s="11"/>
      <c r="I15" s="8">
        <f t="shared" si="1"/>
        <v>906407.1</v>
      </c>
      <c r="J15" s="26">
        <v>251779747</v>
      </c>
      <c r="K15" s="27"/>
      <c r="M15" s="27"/>
      <c r="N15" s="27"/>
    </row>
    <row r="16" spans="2:14" x14ac:dyDescent="0.25">
      <c r="B16" s="12">
        <v>10</v>
      </c>
      <c r="C16" s="8">
        <f t="shared" si="0"/>
        <v>303225.40000000002</v>
      </c>
      <c r="D16" s="24">
        <v>84229291</v>
      </c>
      <c r="E16" s="9" t="s">
        <v>23</v>
      </c>
      <c r="F16" s="8">
        <f t="shared" si="2"/>
        <v>0</v>
      </c>
      <c r="G16" s="25">
        <v>0</v>
      </c>
      <c r="H16" s="11"/>
      <c r="I16" s="8">
        <f t="shared" si="1"/>
        <v>603273.80000000005</v>
      </c>
      <c r="J16" s="26">
        <v>167576068</v>
      </c>
      <c r="K16" s="27"/>
      <c r="M16" s="27"/>
      <c r="N16" s="27"/>
    </row>
    <row r="17" spans="2:14" x14ac:dyDescent="0.25">
      <c r="B17" s="12">
        <v>11</v>
      </c>
      <c r="C17" s="8">
        <f t="shared" si="0"/>
        <v>302967.2</v>
      </c>
      <c r="D17" s="24">
        <v>84157567</v>
      </c>
      <c r="E17" s="9" t="s">
        <v>23</v>
      </c>
      <c r="F17" s="8">
        <f t="shared" si="2"/>
        <v>0</v>
      </c>
      <c r="G17" s="25">
        <v>0</v>
      </c>
      <c r="H17" s="11"/>
      <c r="I17" s="8">
        <f t="shared" si="1"/>
        <v>300140.59999999998</v>
      </c>
      <c r="J17" s="26">
        <v>83372388.000000015</v>
      </c>
      <c r="K17" s="27"/>
      <c r="N17" s="27"/>
    </row>
    <row r="18" spans="2:14" x14ac:dyDescent="0.25">
      <c r="B18" s="12">
        <v>12</v>
      </c>
      <c r="C18" s="8">
        <f t="shared" si="0"/>
        <v>303127.3</v>
      </c>
      <c r="D18" s="24">
        <v>84202035</v>
      </c>
      <c r="E18" s="9" t="s">
        <v>23</v>
      </c>
      <c r="F18" s="8">
        <f t="shared" si="2"/>
        <v>0</v>
      </c>
      <c r="G18" s="25">
        <v>0</v>
      </c>
      <c r="H18" s="11"/>
      <c r="I18" s="8">
        <f t="shared" si="1"/>
        <v>0</v>
      </c>
      <c r="J18" s="26">
        <v>0</v>
      </c>
      <c r="K18" s="27"/>
      <c r="N18" s="27"/>
    </row>
    <row r="19" spans="2:14" x14ac:dyDescent="0.25">
      <c r="B19" s="12">
        <v>13</v>
      </c>
      <c r="C19" s="8">
        <f t="shared" si="0"/>
        <v>35.5</v>
      </c>
      <c r="D19" s="24">
        <v>9850</v>
      </c>
      <c r="E19" s="9" t="s">
        <v>23</v>
      </c>
      <c r="F19" s="8">
        <f t="shared" si="2"/>
        <v>0</v>
      </c>
      <c r="G19" s="25">
        <v>0</v>
      </c>
      <c r="H19" s="11"/>
      <c r="I19" s="8">
        <f t="shared" si="1"/>
        <v>0</v>
      </c>
      <c r="J19" s="26">
        <v>0</v>
      </c>
      <c r="K19" s="27"/>
      <c r="N19" s="27"/>
    </row>
    <row r="20" spans="2:14" x14ac:dyDescent="0.25">
      <c r="B20" s="12">
        <v>14</v>
      </c>
      <c r="C20" s="8">
        <f t="shared" si="0"/>
        <v>0</v>
      </c>
      <c r="D20" s="24">
        <v>0</v>
      </c>
      <c r="E20" s="9" t="s">
        <v>23</v>
      </c>
      <c r="F20" s="8">
        <f t="shared" si="2"/>
        <v>0</v>
      </c>
      <c r="G20" s="25">
        <v>0</v>
      </c>
      <c r="H20" s="9"/>
      <c r="I20" s="8">
        <f t="shared" si="1"/>
        <v>0</v>
      </c>
      <c r="J20" s="26">
        <v>0</v>
      </c>
      <c r="K20" s="27"/>
      <c r="N20" s="27"/>
    </row>
    <row r="21" spans="2:14" x14ac:dyDescent="0.25">
      <c r="B21" s="12">
        <v>15</v>
      </c>
      <c r="C21" s="8">
        <f t="shared" si="0"/>
        <v>0</v>
      </c>
      <c r="D21" s="24">
        <v>0</v>
      </c>
      <c r="E21" s="9" t="s">
        <v>23</v>
      </c>
      <c r="F21" s="8">
        <f t="shared" si="2"/>
        <v>0</v>
      </c>
      <c r="G21" s="25">
        <v>0</v>
      </c>
      <c r="H21" s="11"/>
      <c r="I21" s="8">
        <f t="shared" si="1"/>
        <v>0</v>
      </c>
      <c r="J21" s="26">
        <v>0</v>
      </c>
      <c r="K21" s="27"/>
      <c r="N21" s="27"/>
    </row>
    <row r="22" spans="2:14" x14ac:dyDescent="0.25">
      <c r="B22" s="12">
        <v>16</v>
      </c>
      <c r="C22" s="8">
        <f t="shared" si="0"/>
        <v>0</v>
      </c>
      <c r="D22" s="24">
        <v>0</v>
      </c>
      <c r="E22" s="9" t="s">
        <v>23</v>
      </c>
      <c r="F22" s="8">
        <f t="shared" si="2"/>
        <v>0</v>
      </c>
      <c r="G22" s="25">
        <v>0</v>
      </c>
      <c r="H22" s="11"/>
      <c r="I22" s="8">
        <f t="shared" si="1"/>
        <v>3382536.6</v>
      </c>
      <c r="J22" s="26">
        <v>939593491</v>
      </c>
      <c r="K22" s="27"/>
      <c r="N22" s="27"/>
    </row>
    <row r="23" spans="2:14" x14ac:dyDescent="0.25">
      <c r="B23" s="12">
        <v>17</v>
      </c>
      <c r="C23" s="8">
        <f t="shared" si="0"/>
        <v>323864.90000000002</v>
      </c>
      <c r="D23" s="24">
        <v>89962473</v>
      </c>
      <c r="E23" s="9" t="s">
        <v>23</v>
      </c>
      <c r="F23" s="8">
        <f t="shared" si="2"/>
        <v>3404594.9</v>
      </c>
      <c r="G23" s="25">
        <v>945720819</v>
      </c>
      <c r="H23" s="11" t="s">
        <v>23</v>
      </c>
      <c r="I23" s="8">
        <f t="shared" si="1"/>
        <v>3058536.6</v>
      </c>
      <c r="J23" s="26">
        <v>849593491</v>
      </c>
      <c r="K23" s="27"/>
      <c r="N23" s="27"/>
    </row>
    <row r="24" spans="2:14" x14ac:dyDescent="0.25">
      <c r="B24" s="12">
        <v>18</v>
      </c>
      <c r="C24" s="8">
        <f t="shared" si="0"/>
        <v>558133.19999999995</v>
      </c>
      <c r="D24" s="24">
        <v>155037000</v>
      </c>
      <c r="E24" s="9" t="s">
        <v>23</v>
      </c>
      <c r="F24" s="8">
        <f t="shared" si="2"/>
        <v>0</v>
      </c>
      <c r="G24" s="25">
        <v>0</v>
      </c>
      <c r="H24" s="11"/>
      <c r="I24" s="8">
        <f t="shared" si="1"/>
        <v>2500536.6</v>
      </c>
      <c r="J24" s="26">
        <v>694593490.99999988</v>
      </c>
      <c r="K24" s="27"/>
      <c r="N24" s="27"/>
    </row>
    <row r="25" spans="2:14" x14ac:dyDescent="0.25">
      <c r="B25" s="12">
        <v>19</v>
      </c>
      <c r="C25" s="8">
        <f t="shared" si="0"/>
        <v>557662.80000000005</v>
      </c>
      <c r="D25" s="24">
        <v>154906338</v>
      </c>
      <c r="E25" s="9" t="s">
        <v>23</v>
      </c>
      <c r="F25" s="8">
        <f t="shared" si="2"/>
        <v>0</v>
      </c>
      <c r="G25" s="25">
        <v>0</v>
      </c>
      <c r="H25" s="11"/>
      <c r="I25" s="8">
        <f t="shared" si="1"/>
        <v>1942614.1</v>
      </c>
      <c r="J25" s="26">
        <v>539615040.99999988</v>
      </c>
      <c r="K25" s="27"/>
      <c r="N25" s="27"/>
    </row>
    <row r="26" spans="2:14" x14ac:dyDescent="0.25">
      <c r="B26" s="12">
        <v>20</v>
      </c>
      <c r="C26" s="8">
        <f t="shared" si="0"/>
        <v>440861.9</v>
      </c>
      <c r="D26" s="24">
        <v>122461625</v>
      </c>
      <c r="E26" s="9" t="s">
        <v>23</v>
      </c>
      <c r="F26" s="8">
        <f t="shared" si="2"/>
        <v>0</v>
      </c>
      <c r="G26" s="25">
        <v>0</v>
      </c>
      <c r="H26" s="11"/>
      <c r="I26" s="8">
        <f t="shared" si="1"/>
        <v>1501873.9</v>
      </c>
      <c r="J26" s="26">
        <v>417187197.99999994</v>
      </c>
      <c r="K26" s="27"/>
      <c r="N26" s="27"/>
    </row>
    <row r="27" spans="2:14" x14ac:dyDescent="0.25">
      <c r="B27" s="12">
        <v>21</v>
      </c>
      <c r="C27" s="8">
        <f t="shared" si="0"/>
        <v>495461</v>
      </c>
      <c r="D27" s="24">
        <v>137628049</v>
      </c>
      <c r="E27" s="9" t="s">
        <v>23</v>
      </c>
      <c r="F27" s="8">
        <f t="shared" si="2"/>
        <v>0</v>
      </c>
      <c r="G27" s="25">
        <v>0</v>
      </c>
      <c r="H27" s="9"/>
      <c r="I27" s="8">
        <f t="shared" si="1"/>
        <v>1006164.3</v>
      </c>
      <c r="J27" s="26">
        <v>279490091</v>
      </c>
      <c r="K27" s="27"/>
      <c r="N27" s="27"/>
    </row>
    <row r="28" spans="2:14" x14ac:dyDescent="0.25">
      <c r="B28" s="12">
        <v>22</v>
      </c>
      <c r="C28" s="8">
        <f t="shared" si="0"/>
        <v>509906.7</v>
      </c>
      <c r="D28" s="24">
        <v>141640762</v>
      </c>
      <c r="E28" s="9" t="s">
        <v>23</v>
      </c>
      <c r="F28" s="8">
        <f t="shared" si="2"/>
        <v>0</v>
      </c>
      <c r="G28" s="25">
        <v>0</v>
      </c>
      <c r="H28" s="9"/>
      <c r="I28" s="8">
        <f t="shared" si="1"/>
        <v>496444.9</v>
      </c>
      <c r="J28" s="26">
        <v>137901350.99999997</v>
      </c>
      <c r="K28" s="27"/>
      <c r="N28" s="27"/>
    </row>
    <row r="29" spans="2:14" x14ac:dyDescent="0.25">
      <c r="B29" s="12">
        <v>23</v>
      </c>
      <c r="C29" s="8">
        <f t="shared" si="0"/>
        <v>499118.4</v>
      </c>
      <c r="D29" s="24">
        <v>138643988</v>
      </c>
      <c r="E29" s="9" t="s">
        <v>23</v>
      </c>
      <c r="F29" s="10">
        <f t="shared" si="2"/>
        <v>0</v>
      </c>
      <c r="G29" s="25">
        <v>0</v>
      </c>
      <c r="H29" s="11"/>
      <c r="I29" s="8">
        <f t="shared" si="1"/>
        <v>3275220.9</v>
      </c>
      <c r="J29" s="26">
        <v>909783573.99999988</v>
      </c>
      <c r="K29" s="27"/>
      <c r="N29" s="27"/>
    </row>
    <row r="30" spans="2:14" x14ac:dyDescent="0.25">
      <c r="B30" s="12">
        <v>24</v>
      </c>
      <c r="C30" s="8">
        <f t="shared" si="0"/>
        <v>360146.1</v>
      </c>
      <c r="D30" s="24">
        <v>100040583</v>
      </c>
      <c r="E30" s="9" t="s">
        <v>23</v>
      </c>
      <c r="F30" s="10">
        <f t="shared" si="2"/>
        <v>3296674.9</v>
      </c>
      <c r="G30" s="25">
        <v>915743025</v>
      </c>
      <c r="H30" s="11" t="s">
        <v>23</v>
      </c>
      <c r="I30" s="8">
        <f t="shared" si="1"/>
        <v>2915220.9</v>
      </c>
      <c r="J30" s="26">
        <v>809783573.99999988</v>
      </c>
      <c r="K30" s="27"/>
      <c r="L30" s="29"/>
      <c r="M30" s="28"/>
      <c r="N30" s="27"/>
    </row>
    <row r="31" spans="2:14" x14ac:dyDescent="0.25">
      <c r="B31" s="12">
        <v>25</v>
      </c>
      <c r="C31" s="8">
        <f t="shared" si="0"/>
        <v>557769.69999999995</v>
      </c>
      <c r="D31" s="24">
        <v>154936028</v>
      </c>
      <c r="E31" s="9" t="s">
        <v>23</v>
      </c>
      <c r="F31" s="10">
        <f t="shared" si="2"/>
        <v>0</v>
      </c>
      <c r="G31" s="25">
        <v>0</v>
      </c>
      <c r="H31" s="11"/>
      <c r="I31" s="8">
        <f t="shared" si="1"/>
        <v>2357220.9</v>
      </c>
      <c r="J31" s="26">
        <v>654783574</v>
      </c>
      <c r="K31" s="27"/>
      <c r="M31" s="28"/>
    </row>
    <row r="32" spans="2:14" x14ac:dyDescent="0.25">
      <c r="B32" s="12">
        <v>26</v>
      </c>
      <c r="C32" s="8">
        <f t="shared" si="0"/>
        <v>537092.9</v>
      </c>
      <c r="D32" s="24">
        <v>149192484</v>
      </c>
      <c r="E32" s="9" t="s">
        <v>23</v>
      </c>
      <c r="F32" s="10">
        <f t="shared" si="2"/>
        <v>0</v>
      </c>
      <c r="G32" s="25">
        <v>0</v>
      </c>
      <c r="H32" s="11"/>
      <c r="I32" s="8">
        <f t="shared" si="1"/>
        <v>1820276.5</v>
      </c>
      <c r="J32" s="26">
        <v>505632373.99999994</v>
      </c>
      <c r="K32" s="27"/>
      <c r="M32" s="28"/>
    </row>
    <row r="33" spans="2:13" x14ac:dyDescent="0.25">
      <c r="B33" s="12">
        <v>27</v>
      </c>
      <c r="C33" s="8">
        <f t="shared" si="0"/>
        <v>436141.5</v>
      </c>
      <c r="D33" s="24">
        <v>121150424</v>
      </c>
      <c r="E33" s="9" t="s">
        <v>23</v>
      </c>
      <c r="F33" s="10">
        <f t="shared" si="2"/>
        <v>0</v>
      </c>
      <c r="G33" s="25">
        <v>0</v>
      </c>
      <c r="H33" s="11"/>
      <c r="I33" s="8">
        <f t="shared" si="1"/>
        <v>1383871.4</v>
      </c>
      <c r="J33" s="26">
        <v>384408732.99999994</v>
      </c>
      <c r="K33" s="27"/>
      <c r="M33" s="28"/>
    </row>
    <row r="34" spans="2:13" x14ac:dyDescent="0.25">
      <c r="B34" s="12">
        <v>28</v>
      </c>
      <c r="C34" s="8">
        <f t="shared" si="0"/>
        <v>436574.4</v>
      </c>
      <c r="D34" s="24">
        <v>121270665</v>
      </c>
      <c r="E34" s="9" t="s">
        <v>23</v>
      </c>
      <c r="F34" s="10">
        <f t="shared" si="2"/>
        <v>0</v>
      </c>
      <c r="G34" s="25">
        <v>0</v>
      </c>
      <c r="H34" s="11"/>
      <c r="I34" s="8">
        <f t="shared" si="1"/>
        <v>947466.3</v>
      </c>
      <c r="J34" s="26">
        <v>263185092.99999991</v>
      </c>
      <c r="K34" s="27"/>
    </row>
    <row r="35" spans="2:13" x14ac:dyDescent="0.25">
      <c r="B35" s="12">
        <v>29</v>
      </c>
      <c r="C35" s="8">
        <f t="shared" si="0"/>
        <v>522869.7</v>
      </c>
      <c r="D35" s="24">
        <v>145241575</v>
      </c>
      <c r="E35" s="9" t="s">
        <v>23</v>
      </c>
      <c r="F35" s="10">
        <f t="shared" si="2"/>
        <v>0</v>
      </c>
      <c r="G35" s="25">
        <v>0</v>
      </c>
      <c r="H35" s="11"/>
      <c r="I35" s="8">
        <f t="shared" si="1"/>
        <v>424348</v>
      </c>
      <c r="J35" s="26">
        <v>117874450.99999993</v>
      </c>
      <c r="K35" s="27"/>
    </row>
    <row r="36" spans="2:13" x14ac:dyDescent="0.25">
      <c r="B36" s="12">
        <v>30</v>
      </c>
      <c r="C36" s="8">
        <f t="shared" si="0"/>
        <v>427536.4</v>
      </c>
      <c r="D36" s="24">
        <v>118760124</v>
      </c>
      <c r="E36" s="9" t="s">
        <v>23</v>
      </c>
      <c r="F36" s="10">
        <f t="shared" si="2"/>
        <v>0</v>
      </c>
      <c r="G36" s="25">
        <v>0</v>
      </c>
      <c r="H36" s="11"/>
      <c r="I36" s="8">
        <f t="shared" si="1"/>
        <v>3006471.9</v>
      </c>
      <c r="J36" s="26">
        <v>835131089</v>
      </c>
      <c r="K36" s="27"/>
    </row>
    <row r="37" spans="2:13" ht="15.75" thickBot="1" x14ac:dyDescent="0.3">
      <c r="B37" s="31">
        <v>31</v>
      </c>
      <c r="C37" s="32">
        <f t="shared" si="0"/>
        <v>359741.3</v>
      </c>
      <c r="D37" s="33">
        <v>99928136</v>
      </c>
      <c r="E37" s="34" t="s">
        <v>23</v>
      </c>
      <c r="F37" s="39">
        <f t="shared" si="2"/>
        <v>3506336.7</v>
      </c>
      <c r="G37" s="35">
        <v>973982414</v>
      </c>
      <c r="H37" s="36" t="s">
        <v>23</v>
      </c>
      <c r="I37" s="32">
        <f t="shared" si="1"/>
        <v>2646471.9</v>
      </c>
      <c r="J37" s="37">
        <v>735131089</v>
      </c>
      <c r="K37" s="27"/>
    </row>
    <row r="38" spans="2:13" ht="15.75" thickBot="1" x14ac:dyDescent="0.3">
      <c r="B38" s="13"/>
      <c r="C38" s="14"/>
      <c r="D38" s="14"/>
      <c r="E38" s="15"/>
      <c r="F38" s="16"/>
      <c r="G38" s="16"/>
      <c r="H38" s="17"/>
      <c r="I38" s="14"/>
      <c r="J38" s="14"/>
    </row>
    <row r="39" spans="2:13" x14ac:dyDescent="0.25">
      <c r="B39" s="18" t="s">
        <v>2</v>
      </c>
      <c r="C39" s="51" t="s">
        <v>13</v>
      </c>
      <c r="D39" s="51"/>
      <c r="E39" s="51"/>
      <c r="F39" s="52"/>
      <c r="G39" s="52"/>
      <c r="H39" s="52"/>
      <c r="I39" s="52"/>
      <c r="J39" s="19"/>
    </row>
    <row r="40" spans="2:13" ht="24" customHeight="1" x14ac:dyDescent="0.25">
      <c r="B40" s="20" t="s">
        <v>3</v>
      </c>
      <c r="C40" s="59" t="s">
        <v>12</v>
      </c>
      <c r="D40" s="59"/>
      <c r="E40" s="59"/>
      <c r="F40" s="59"/>
      <c r="G40" s="59"/>
      <c r="H40" s="59"/>
      <c r="I40" s="59"/>
      <c r="J40" s="21"/>
    </row>
    <row r="41" spans="2:13" ht="22.5" customHeight="1" x14ac:dyDescent="0.25">
      <c r="B41" s="20" t="s">
        <v>4</v>
      </c>
      <c r="C41" s="59" t="s">
        <v>11</v>
      </c>
      <c r="D41" s="59"/>
      <c r="E41" s="59"/>
      <c r="F41" s="60"/>
      <c r="G41" s="60"/>
      <c r="H41" s="60"/>
      <c r="I41" s="60"/>
      <c r="J41" s="21"/>
    </row>
    <row r="42" spans="2:13" x14ac:dyDescent="0.25">
      <c r="B42" s="20" t="s">
        <v>5</v>
      </c>
      <c r="C42" s="59" t="s">
        <v>10</v>
      </c>
      <c r="D42" s="59"/>
      <c r="E42" s="59"/>
      <c r="F42" s="59"/>
      <c r="G42" s="59"/>
      <c r="H42" s="59"/>
      <c r="I42" s="59"/>
      <c r="J42" s="21"/>
    </row>
    <row r="43" spans="2:13" x14ac:dyDescent="0.25">
      <c r="B43" s="20" t="s">
        <v>6</v>
      </c>
      <c r="C43" s="59" t="s">
        <v>9</v>
      </c>
      <c r="D43" s="59"/>
      <c r="E43" s="59"/>
      <c r="F43" s="59"/>
      <c r="G43" s="59"/>
      <c r="H43" s="59"/>
      <c r="I43" s="59"/>
      <c r="J43" s="21"/>
    </row>
    <row r="44" spans="2:13" ht="23.25" customHeight="1" thickBot="1" x14ac:dyDescent="0.3">
      <c r="B44" s="22" t="s">
        <v>8</v>
      </c>
      <c r="C44" s="61" t="s">
        <v>7</v>
      </c>
      <c r="D44" s="62"/>
      <c r="E44" s="61"/>
      <c r="F44" s="61"/>
      <c r="G44" s="61"/>
      <c r="H44" s="61"/>
      <c r="I44" s="61"/>
      <c r="J44" s="23"/>
    </row>
  </sheetData>
  <mergeCells count="11">
    <mergeCell ref="C40:I40"/>
    <mergeCell ref="C41:I41"/>
    <mergeCell ref="C42:I42"/>
    <mergeCell ref="C43:I43"/>
    <mergeCell ref="C44:I44"/>
    <mergeCell ref="C39:I39"/>
    <mergeCell ref="D3:J3"/>
    <mergeCell ref="B5:B6"/>
    <mergeCell ref="C5:E5"/>
    <mergeCell ref="F5:H5"/>
    <mergeCell ref="I5:J5"/>
  </mergeCells>
  <pageMargins left="0.7" right="0.7" top="0.75" bottom="0.75" header="0.3" footer="0.3"/>
  <pageSetup paperSize="9" orientation="portrait" r:id="rId1"/>
  <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46E1C2-38B4-415F-A64F-21634F2ABA93}">
  <dimension ref="B3:N41"/>
  <sheetViews>
    <sheetView topLeftCell="A13" workbookViewId="0">
      <selection activeCell="M1" sqref="M1"/>
    </sheetView>
  </sheetViews>
  <sheetFormatPr defaultRowHeight="15" x14ac:dyDescent="0.25"/>
  <cols>
    <col min="2" max="2" width="12.42578125" customWidth="1"/>
    <col min="3" max="3" width="17.140625" customWidth="1"/>
    <col min="4" max="4" width="11.42578125" customWidth="1"/>
    <col min="5" max="5" width="21" customWidth="1"/>
    <col min="6" max="6" width="13.85546875" customWidth="1"/>
    <col min="7" max="7" width="17.7109375" customWidth="1"/>
    <col min="8" max="8" width="14.42578125" customWidth="1"/>
    <col min="9" max="10" width="15.85546875" customWidth="1"/>
    <col min="11" max="11" width="11.42578125" customWidth="1"/>
    <col min="12" max="12" width="12.7109375" customWidth="1"/>
    <col min="13" max="13" width="14.7109375" customWidth="1"/>
    <col min="14" max="14" width="11.140625" customWidth="1"/>
  </cols>
  <sheetData>
    <row r="3" spans="2:14" ht="54" customHeight="1" x14ac:dyDescent="0.25">
      <c r="D3" s="53" t="s">
        <v>56</v>
      </c>
      <c r="E3" s="53"/>
      <c r="F3" s="53"/>
      <c r="G3" s="53"/>
      <c r="H3" s="53"/>
      <c r="I3" s="53"/>
      <c r="J3" s="53"/>
    </row>
    <row r="4" spans="2:14" ht="27" thickBot="1" x14ac:dyDescent="0.45">
      <c r="D4" s="1"/>
      <c r="E4" s="2"/>
      <c r="F4" s="2"/>
      <c r="G4" s="2"/>
      <c r="H4" s="2"/>
      <c r="I4" s="2"/>
      <c r="J4" s="2"/>
    </row>
    <row r="5" spans="2:14" x14ac:dyDescent="0.25">
      <c r="B5" s="54" t="s">
        <v>19</v>
      </c>
      <c r="C5" s="56" t="s">
        <v>18</v>
      </c>
      <c r="D5" s="56"/>
      <c r="E5" s="56"/>
      <c r="F5" s="57" t="s">
        <v>17</v>
      </c>
      <c r="G5" s="57"/>
      <c r="H5" s="57"/>
      <c r="I5" s="56" t="s">
        <v>16</v>
      </c>
      <c r="J5" s="58"/>
    </row>
    <row r="6" spans="2:14" ht="26.25" thickBot="1" x14ac:dyDescent="0.3">
      <c r="B6" s="55"/>
      <c r="C6" s="3" t="s">
        <v>0</v>
      </c>
      <c r="D6" s="3" t="s">
        <v>1</v>
      </c>
      <c r="E6" s="4" t="s">
        <v>15</v>
      </c>
      <c r="F6" s="5" t="s">
        <v>0</v>
      </c>
      <c r="G6" s="5" t="s">
        <v>1</v>
      </c>
      <c r="H6" s="30" t="s">
        <v>14</v>
      </c>
      <c r="I6" s="3" t="s">
        <v>0</v>
      </c>
      <c r="J6" s="6" t="s">
        <v>1</v>
      </c>
    </row>
    <row r="7" spans="2:14" x14ac:dyDescent="0.25">
      <c r="B7" s="7">
        <v>1</v>
      </c>
      <c r="C7" s="8">
        <f>+ROUND(D7*3.6/1000,1)</f>
        <v>0</v>
      </c>
      <c r="D7" s="24">
        <v>0</v>
      </c>
      <c r="E7" s="9" t="s">
        <v>23</v>
      </c>
      <c r="F7" s="8">
        <f>+ROUND(G7*3.6/1000,1)</f>
        <v>0</v>
      </c>
      <c r="G7" s="25">
        <v>0</v>
      </c>
      <c r="H7" s="11"/>
      <c r="I7" s="8">
        <f t="shared" ref="I7:I34" si="0">+ROUND(J7*3.6/1000,1)</f>
        <v>0</v>
      </c>
      <c r="J7" s="26">
        <v>0</v>
      </c>
      <c r="M7" s="27"/>
    </row>
    <row r="8" spans="2:14" x14ac:dyDescent="0.25">
      <c r="B8" s="12">
        <v>2</v>
      </c>
      <c r="C8" s="8">
        <f t="shared" ref="C8:C34" si="1">+ROUND(D8*3.6/1000,1)</f>
        <v>0</v>
      </c>
      <c r="D8" s="24">
        <v>0</v>
      </c>
      <c r="E8" s="9" t="s">
        <v>23</v>
      </c>
      <c r="F8" s="8">
        <f t="shared" ref="F8:F34" si="2">+ROUND(G8*3.6/1000,1)</f>
        <v>0</v>
      </c>
      <c r="G8" s="25">
        <v>0</v>
      </c>
      <c r="H8" s="11"/>
      <c r="I8" s="8">
        <f t="shared" si="0"/>
        <v>0</v>
      </c>
      <c r="J8" s="26">
        <v>0</v>
      </c>
      <c r="K8" s="29"/>
      <c r="M8" s="27"/>
      <c r="N8" s="27"/>
    </row>
    <row r="9" spans="2:14" x14ac:dyDescent="0.25">
      <c r="B9" s="12">
        <v>3</v>
      </c>
      <c r="C9" s="8">
        <f t="shared" si="1"/>
        <v>0</v>
      </c>
      <c r="D9" s="24">
        <v>0</v>
      </c>
      <c r="E9" s="9" t="s">
        <v>23</v>
      </c>
      <c r="F9" s="8">
        <f t="shared" si="2"/>
        <v>0</v>
      </c>
      <c r="G9" s="25">
        <v>0</v>
      </c>
      <c r="H9" s="11"/>
      <c r="I9" s="8">
        <f t="shared" si="0"/>
        <v>0</v>
      </c>
      <c r="J9" s="26">
        <v>0</v>
      </c>
      <c r="K9" s="29"/>
      <c r="M9" s="27"/>
      <c r="N9" s="27"/>
    </row>
    <row r="10" spans="2:14" x14ac:dyDescent="0.25">
      <c r="B10" s="12">
        <v>4</v>
      </c>
      <c r="C10" s="8">
        <f t="shared" si="1"/>
        <v>0</v>
      </c>
      <c r="D10" s="24">
        <v>0</v>
      </c>
      <c r="E10" s="9" t="s">
        <v>23</v>
      </c>
      <c r="F10" s="8">
        <f t="shared" si="2"/>
        <v>0</v>
      </c>
      <c r="G10" s="24">
        <v>0</v>
      </c>
      <c r="H10" s="9"/>
      <c r="I10" s="8">
        <f t="shared" si="0"/>
        <v>0</v>
      </c>
      <c r="J10" s="26">
        <v>0</v>
      </c>
      <c r="K10" s="29"/>
      <c r="M10" s="27"/>
      <c r="N10" s="27"/>
    </row>
    <row r="11" spans="2:14" x14ac:dyDescent="0.25">
      <c r="B11" s="12">
        <v>5</v>
      </c>
      <c r="C11" s="8">
        <f t="shared" si="1"/>
        <v>0</v>
      </c>
      <c r="D11" s="24">
        <v>0</v>
      </c>
      <c r="E11" s="9" t="s">
        <v>23</v>
      </c>
      <c r="F11" s="8">
        <f t="shared" si="2"/>
        <v>0</v>
      </c>
      <c r="G11" s="25">
        <v>0</v>
      </c>
      <c r="H11" s="11"/>
      <c r="I11" s="8">
        <f t="shared" si="0"/>
        <v>0</v>
      </c>
      <c r="J11" s="26">
        <v>0</v>
      </c>
      <c r="K11" s="29"/>
      <c r="M11" s="27"/>
      <c r="N11" s="27"/>
    </row>
    <row r="12" spans="2:14" x14ac:dyDescent="0.25">
      <c r="B12" s="12">
        <v>6</v>
      </c>
      <c r="C12" s="8">
        <f t="shared" si="1"/>
        <v>0</v>
      </c>
      <c r="D12" s="24">
        <v>0</v>
      </c>
      <c r="E12" s="9" t="s">
        <v>23</v>
      </c>
      <c r="F12" s="8">
        <f t="shared" si="2"/>
        <v>0</v>
      </c>
      <c r="G12" s="25">
        <v>0</v>
      </c>
      <c r="H12" s="9"/>
      <c r="I12" s="8">
        <f t="shared" si="0"/>
        <v>0</v>
      </c>
      <c r="J12" s="26">
        <v>0</v>
      </c>
      <c r="K12" s="29"/>
      <c r="M12" s="27"/>
      <c r="N12" s="27"/>
    </row>
    <row r="13" spans="2:14" x14ac:dyDescent="0.25">
      <c r="B13" s="12">
        <v>7</v>
      </c>
      <c r="C13" s="8">
        <f t="shared" si="1"/>
        <v>0</v>
      </c>
      <c r="D13" s="24">
        <v>0</v>
      </c>
      <c r="E13" s="9" t="s">
        <v>23</v>
      </c>
      <c r="F13" s="8">
        <f t="shared" si="2"/>
        <v>0</v>
      </c>
      <c r="G13" s="25">
        <v>0</v>
      </c>
      <c r="H13" s="11"/>
      <c r="I13" s="8">
        <f t="shared" si="0"/>
        <v>0</v>
      </c>
      <c r="J13" s="26">
        <v>0</v>
      </c>
      <c r="K13" s="29"/>
      <c r="M13" s="27"/>
      <c r="N13" s="27"/>
    </row>
    <row r="14" spans="2:14" x14ac:dyDescent="0.25">
      <c r="B14" s="12">
        <v>8</v>
      </c>
      <c r="C14" s="8">
        <f t="shared" si="1"/>
        <v>0</v>
      </c>
      <c r="D14" s="24">
        <v>0</v>
      </c>
      <c r="E14" s="9" t="s">
        <v>23</v>
      </c>
      <c r="F14" s="8">
        <f t="shared" si="2"/>
        <v>0</v>
      </c>
      <c r="G14" s="25">
        <v>0</v>
      </c>
      <c r="H14" s="11"/>
      <c r="I14" s="8">
        <f t="shared" si="0"/>
        <v>0</v>
      </c>
      <c r="J14" s="26">
        <v>0</v>
      </c>
      <c r="K14" s="29"/>
      <c r="M14" s="27"/>
      <c r="N14" s="27"/>
    </row>
    <row r="15" spans="2:14" x14ac:dyDescent="0.25">
      <c r="B15" s="12">
        <v>9</v>
      </c>
      <c r="C15" s="8">
        <f t="shared" si="1"/>
        <v>0</v>
      </c>
      <c r="D15" s="24">
        <v>0</v>
      </c>
      <c r="E15" s="9" t="s">
        <v>23</v>
      </c>
      <c r="F15" s="8">
        <f t="shared" si="2"/>
        <v>0</v>
      </c>
      <c r="G15" s="25">
        <v>0</v>
      </c>
      <c r="H15" s="11"/>
      <c r="I15" s="8">
        <f t="shared" si="0"/>
        <v>0</v>
      </c>
      <c r="J15" s="26">
        <v>0</v>
      </c>
      <c r="K15" s="29"/>
      <c r="M15" s="27"/>
      <c r="N15" s="27"/>
    </row>
    <row r="16" spans="2:14" x14ac:dyDescent="0.25">
      <c r="B16" s="12">
        <v>10</v>
      </c>
      <c r="C16" s="8">
        <f t="shared" si="1"/>
        <v>0</v>
      </c>
      <c r="D16" s="24">
        <v>0</v>
      </c>
      <c r="E16" s="9" t="s">
        <v>23</v>
      </c>
      <c r="F16" s="8">
        <f t="shared" si="2"/>
        <v>0</v>
      </c>
      <c r="G16" s="25">
        <v>0</v>
      </c>
      <c r="H16" s="11"/>
      <c r="I16" s="8">
        <f t="shared" si="0"/>
        <v>0</v>
      </c>
      <c r="J16" s="26">
        <v>0</v>
      </c>
      <c r="K16" s="29"/>
      <c r="M16" s="27"/>
      <c r="N16" s="27"/>
    </row>
    <row r="17" spans="2:14" x14ac:dyDescent="0.25">
      <c r="B17" s="12">
        <v>11</v>
      </c>
      <c r="C17" s="8">
        <f t="shared" si="1"/>
        <v>0</v>
      </c>
      <c r="D17" s="24">
        <v>0</v>
      </c>
      <c r="E17" s="9" t="s">
        <v>23</v>
      </c>
      <c r="F17" s="8">
        <f t="shared" si="2"/>
        <v>0</v>
      </c>
      <c r="G17" s="25">
        <v>0</v>
      </c>
      <c r="H17" s="11"/>
      <c r="I17" s="8">
        <f t="shared" si="0"/>
        <v>0</v>
      </c>
      <c r="J17" s="26">
        <v>0</v>
      </c>
      <c r="K17" s="29"/>
      <c r="N17" s="27"/>
    </row>
    <row r="18" spans="2:14" x14ac:dyDescent="0.25">
      <c r="B18" s="12">
        <v>12</v>
      </c>
      <c r="C18" s="8">
        <f t="shared" si="1"/>
        <v>0</v>
      </c>
      <c r="D18" s="24">
        <v>0</v>
      </c>
      <c r="E18" s="9" t="s">
        <v>23</v>
      </c>
      <c r="F18" s="8">
        <f t="shared" si="2"/>
        <v>0</v>
      </c>
      <c r="G18" s="25">
        <v>0</v>
      </c>
      <c r="H18" s="11"/>
      <c r="I18" s="8">
        <f t="shared" si="0"/>
        <v>0</v>
      </c>
      <c r="J18" s="26">
        <v>0</v>
      </c>
      <c r="K18" s="29"/>
      <c r="N18" s="27"/>
    </row>
    <row r="19" spans="2:14" x14ac:dyDescent="0.25">
      <c r="B19" s="12">
        <v>13</v>
      </c>
      <c r="C19" s="8">
        <f t="shared" si="1"/>
        <v>0</v>
      </c>
      <c r="D19" s="24">
        <v>0</v>
      </c>
      <c r="E19" s="9" t="s">
        <v>23</v>
      </c>
      <c r="F19" s="8">
        <f t="shared" si="2"/>
        <v>0</v>
      </c>
      <c r="G19" s="25">
        <v>0</v>
      </c>
      <c r="H19" s="11"/>
      <c r="I19" s="8">
        <f t="shared" si="0"/>
        <v>0</v>
      </c>
      <c r="J19" s="26">
        <v>0</v>
      </c>
      <c r="K19" s="29"/>
      <c r="N19" s="27"/>
    </row>
    <row r="20" spans="2:14" x14ac:dyDescent="0.25">
      <c r="B20" s="12">
        <v>14</v>
      </c>
      <c r="C20" s="8">
        <f t="shared" si="1"/>
        <v>0</v>
      </c>
      <c r="D20" s="24">
        <v>0</v>
      </c>
      <c r="E20" s="9" t="s">
        <v>23</v>
      </c>
      <c r="F20" s="8">
        <f t="shared" si="2"/>
        <v>0</v>
      </c>
      <c r="G20" s="25">
        <v>0</v>
      </c>
      <c r="H20" s="9"/>
      <c r="I20" s="8">
        <f t="shared" si="0"/>
        <v>0</v>
      </c>
      <c r="J20" s="26">
        <v>0</v>
      </c>
      <c r="K20" s="29"/>
      <c r="N20" s="27"/>
    </row>
    <row r="21" spans="2:14" x14ac:dyDescent="0.25">
      <c r="B21" s="12">
        <v>15</v>
      </c>
      <c r="C21" s="8">
        <f t="shared" si="1"/>
        <v>0</v>
      </c>
      <c r="D21" s="24">
        <v>0</v>
      </c>
      <c r="E21" s="9" t="s">
        <v>23</v>
      </c>
      <c r="F21" s="8">
        <f t="shared" si="2"/>
        <v>0</v>
      </c>
      <c r="G21" s="25">
        <v>0</v>
      </c>
      <c r="H21" s="11"/>
      <c r="I21" s="8">
        <f t="shared" si="0"/>
        <v>0</v>
      </c>
      <c r="J21" s="26">
        <v>0</v>
      </c>
      <c r="K21" s="29"/>
      <c r="N21" s="27"/>
    </row>
    <row r="22" spans="2:14" x14ac:dyDescent="0.25">
      <c r="B22" s="12">
        <v>16</v>
      </c>
      <c r="C22" s="8">
        <f t="shared" si="1"/>
        <v>0</v>
      </c>
      <c r="D22" s="24">
        <v>0</v>
      </c>
      <c r="E22" s="9" t="s">
        <v>23</v>
      </c>
      <c r="F22" s="8">
        <f t="shared" si="2"/>
        <v>0</v>
      </c>
      <c r="G22" s="25">
        <v>0</v>
      </c>
      <c r="H22" s="11"/>
      <c r="I22" s="8">
        <f t="shared" si="0"/>
        <v>0</v>
      </c>
      <c r="J22" s="26">
        <v>0</v>
      </c>
      <c r="K22" s="29"/>
      <c r="N22" s="27"/>
    </row>
    <row r="23" spans="2:14" x14ac:dyDescent="0.25">
      <c r="B23" s="12">
        <v>17</v>
      </c>
      <c r="C23" s="8">
        <f t="shared" si="1"/>
        <v>0</v>
      </c>
      <c r="D23" s="24">
        <v>0</v>
      </c>
      <c r="E23" s="9" t="s">
        <v>23</v>
      </c>
      <c r="F23" s="8">
        <f t="shared" si="2"/>
        <v>0</v>
      </c>
      <c r="G23" s="25">
        <v>0</v>
      </c>
      <c r="H23" s="11"/>
      <c r="I23" s="8">
        <f t="shared" si="0"/>
        <v>0</v>
      </c>
      <c r="J23" s="26">
        <v>0</v>
      </c>
      <c r="K23" s="29"/>
      <c r="N23" s="27"/>
    </row>
    <row r="24" spans="2:14" x14ac:dyDescent="0.25">
      <c r="B24" s="12">
        <v>18</v>
      </c>
      <c r="C24" s="8">
        <f t="shared" si="1"/>
        <v>0</v>
      </c>
      <c r="D24" s="24">
        <v>0</v>
      </c>
      <c r="E24" s="9" t="s">
        <v>23</v>
      </c>
      <c r="F24" s="8">
        <f t="shared" si="2"/>
        <v>0</v>
      </c>
      <c r="G24" s="25">
        <v>0</v>
      </c>
      <c r="H24" s="11"/>
      <c r="I24" s="8">
        <f t="shared" si="0"/>
        <v>0</v>
      </c>
      <c r="J24" s="26">
        <v>0</v>
      </c>
      <c r="K24" s="29"/>
      <c r="N24" s="27"/>
    </row>
    <row r="25" spans="2:14" x14ac:dyDescent="0.25">
      <c r="B25" s="12">
        <v>19</v>
      </c>
      <c r="C25" s="8">
        <f t="shared" si="1"/>
        <v>0</v>
      </c>
      <c r="D25" s="24">
        <v>0</v>
      </c>
      <c r="E25" s="9" t="s">
        <v>23</v>
      </c>
      <c r="F25" s="8">
        <f t="shared" si="2"/>
        <v>0</v>
      </c>
      <c r="G25" s="25">
        <v>0</v>
      </c>
      <c r="H25" s="11"/>
      <c r="I25" s="8">
        <f t="shared" si="0"/>
        <v>0</v>
      </c>
      <c r="J25" s="26">
        <v>0</v>
      </c>
      <c r="K25" s="29"/>
      <c r="N25" s="27"/>
    </row>
    <row r="26" spans="2:14" x14ac:dyDescent="0.25">
      <c r="B26" s="12">
        <v>20</v>
      </c>
      <c r="C26" s="8">
        <f t="shared" si="1"/>
        <v>0</v>
      </c>
      <c r="D26" s="24">
        <v>0</v>
      </c>
      <c r="E26" s="9" t="s">
        <v>23</v>
      </c>
      <c r="F26" s="8">
        <f t="shared" si="2"/>
        <v>0</v>
      </c>
      <c r="G26" s="25">
        <v>0</v>
      </c>
      <c r="H26" s="11"/>
      <c r="I26" s="8">
        <f t="shared" si="0"/>
        <v>0</v>
      </c>
      <c r="J26" s="26">
        <v>0</v>
      </c>
      <c r="K26" s="29"/>
      <c r="N26" s="27"/>
    </row>
    <row r="27" spans="2:14" x14ac:dyDescent="0.25">
      <c r="B27" s="12">
        <v>21</v>
      </c>
      <c r="C27" s="8">
        <f t="shared" si="1"/>
        <v>0</v>
      </c>
      <c r="D27" s="24">
        <v>0</v>
      </c>
      <c r="E27" s="9" t="s">
        <v>23</v>
      </c>
      <c r="F27" s="8">
        <f t="shared" si="2"/>
        <v>0</v>
      </c>
      <c r="G27" s="25">
        <v>0</v>
      </c>
      <c r="H27" s="9"/>
      <c r="I27" s="8">
        <f t="shared" si="0"/>
        <v>0</v>
      </c>
      <c r="J27" s="26">
        <v>0</v>
      </c>
      <c r="K27" s="29"/>
      <c r="N27" s="27"/>
    </row>
    <row r="28" spans="2:14" x14ac:dyDescent="0.25">
      <c r="B28" s="12">
        <v>22</v>
      </c>
      <c r="C28" s="8">
        <f t="shared" si="1"/>
        <v>0</v>
      </c>
      <c r="D28" s="24">
        <v>0</v>
      </c>
      <c r="E28" s="9" t="s">
        <v>23</v>
      </c>
      <c r="F28" s="8">
        <f t="shared" si="2"/>
        <v>0</v>
      </c>
      <c r="G28" s="25">
        <v>0</v>
      </c>
      <c r="H28" s="9"/>
      <c r="I28" s="8">
        <f t="shared" si="0"/>
        <v>0</v>
      </c>
      <c r="J28" s="26">
        <v>0</v>
      </c>
      <c r="K28" s="29"/>
      <c r="N28" s="27"/>
    </row>
    <row r="29" spans="2:14" x14ac:dyDescent="0.25">
      <c r="B29" s="12">
        <v>23</v>
      </c>
      <c r="C29" s="8">
        <f t="shared" si="1"/>
        <v>0</v>
      </c>
      <c r="D29" s="24">
        <v>0</v>
      </c>
      <c r="E29" s="9" t="s">
        <v>23</v>
      </c>
      <c r="F29" s="8">
        <f t="shared" si="2"/>
        <v>0</v>
      </c>
      <c r="G29" s="25">
        <v>0</v>
      </c>
      <c r="H29" s="11"/>
      <c r="I29" s="8">
        <f t="shared" si="0"/>
        <v>0</v>
      </c>
      <c r="J29" s="26">
        <v>0</v>
      </c>
      <c r="K29" s="29"/>
      <c r="N29" s="27"/>
    </row>
    <row r="30" spans="2:14" x14ac:dyDescent="0.25">
      <c r="B30" s="12">
        <v>24</v>
      </c>
      <c r="C30" s="8">
        <f t="shared" si="1"/>
        <v>791.7</v>
      </c>
      <c r="D30" s="24">
        <v>219912</v>
      </c>
      <c r="E30" s="9" t="s">
        <v>23</v>
      </c>
      <c r="F30" s="8">
        <f t="shared" si="2"/>
        <v>0</v>
      </c>
      <c r="G30" s="25">
        <v>0</v>
      </c>
      <c r="H30" s="11"/>
      <c r="I30" s="8">
        <f t="shared" si="0"/>
        <v>474244</v>
      </c>
      <c r="J30" s="26">
        <v>131734440</v>
      </c>
      <c r="K30" s="29"/>
      <c r="L30" s="38"/>
      <c r="M30" s="28"/>
      <c r="N30" s="27"/>
    </row>
    <row r="31" spans="2:14" x14ac:dyDescent="0.25">
      <c r="B31" s="12">
        <v>25</v>
      </c>
      <c r="C31" s="8">
        <f t="shared" si="1"/>
        <v>238520.3</v>
      </c>
      <c r="D31" s="24">
        <v>66255651</v>
      </c>
      <c r="E31" s="9" t="s">
        <v>23</v>
      </c>
      <c r="F31" s="8">
        <f t="shared" si="2"/>
        <v>0</v>
      </c>
      <c r="G31" s="25">
        <v>0</v>
      </c>
      <c r="H31" s="11"/>
      <c r="I31" s="8">
        <f t="shared" si="0"/>
        <v>235625.7</v>
      </c>
      <c r="J31" s="26">
        <v>65451574.000000007</v>
      </c>
      <c r="K31" s="29"/>
      <c r="L31" s="38"/>
      <c r="M31" s="28"/>
    </row>
    <row r="32" spans="2:14" x14ac:dyDescent="0.25">
      <c r="B32" s="12">
        <v>26</v>
      </c>
      <c r="C32" s="8">
        <f t="shared" si="1"/>
        <v>238697.3</v>
      </c>
      <c r="D32" s="24">
        <v>66304793</v>
      </c>
      <c r="E32" s="9" t="s">
        <v>23</v>
      </c>
      <c r="F32" s="8">
        <f t="shared" si="2"/>
        <v>0</v>
      </c>
      <c r="G32" s="25">
        <v>0</v>
      </c>
      <c r="H32" s="11"/>
      <c r="I32" s="8">
        <f t="shared" si="0"/>
        <v>3349152</v>
      </c>
      <c r="J32" s="26">
        <v>930319996</v>
      </c>
      <c r="K32" s="29"/>
      <c r="L32" s="38"/>
      <c r="M32" s="28"/>
    </row>
    <row r="33" spans="2:13" x14ac:dyDescent="0.25">
      <c r="B33" s="12">
        <v>27</v>
      </c>
      <c r="C33" s="8">
        <f t="shared" si="1"/>
        <v>467815.3</v>
      </c>
      <c r="D33" s="24">
        <v>129948694</v>
      </c>
      <c r="E33" s="9" t="s">
        <v>23</v>
      </c>
      <c r="F33" s="8">
        <f t="shared" si="2"/>
        <v>3371022.4</v>
      </c>
      <c r="G33" s="25">
        <v>936395100</v>
      </c>
      <c r="H33" s="11" t="s">
        <v>23</v>
      </c>
      <c r="I33" s="8">
        <f t="shared" si="0"/>
        <v>2881152</v>
      </c>
      <c r="J33" s="26">
        <v>800319996</v>
      </c>
      <c r="K33" s="29"/>
      <c r="L33" s="38"/>
      <c r="M33" s="28"/>
    </row>
    <row r="34" spans="2:13" ht="15.75" thickBot="1" x14ac:dyDescent="0.3">
      <c r="B34" s="31">
        <v>28</v>
      </c>
      <c r="C34" s="32">
        <f t="shared" si="1"/>
        <v>252047.7</v>
      </c>
      <c r="D34" s="33">
        <v>70013240</v>
      </c>
      <c r="E34" s="34" t="s">
        <v>23</v>
      </c>
      <c r="F34" s="32">
        <f t="shared" si="2"/>
        <v>0</v>
      </c>
      <c r="G34" s="35">
        <v>0</v>
      </c>
      <c r="H34" s="36"/>
      <c r="I34" s="32">
        <f t="shared" si="0"/>
        <v>2629152</v>
      </c>
      <c r="J34" s="37">
        <v>730319996</v>
      </c>
      <c r="K34" s="29"/>
      <c r="L34" s="38"/>
    </row>
    <row r="35" spans="2:13" ht="15.75" thickBot="1" x14ac:dyDescent="0.3">
      <c r="B35" s="13"/>
      <c r="C35" s="14"/>
      <c r="D35" s="14"/>
      <c r="E35" s="15"/>
      <c r="F35" s="16"/>
      <c r="G35" s="16"/>
      <c r="H35" s="17"/>
      <c r="I35" s="14"/>
      <c r="J35" s="14"/>
    </row>
    <row r="36" spans="2:13" x14ac:dyDescent="0.25">
      <c r="B36" s="18" t="s">
        <v>2</v>
      </c>
      <c r="C36" s="51" t="s">
        <v>13</v>
      </c>
      <c r="D36" s="51"/>
      <c r="E36" s="51"/>
      <c r="F36" s="52"/>
      <c r="G36" s="52"/>
      <c r="H36" s="52"/>
      <c r="I36" s="52"/>
      <c r="J36" s="19"/>
    </row>
    <row r="37" spans="2:13" ht="24" customHeight="1" x14ac:dyDescent="0.25">
      <c r="B37" s="20" t="s">
        <v>3</v>
      </c>
      <c r="C37" s="59" t="s">
        <v>12</v>
      </c>
      <c r="D37" s="59"/>
      <c r="E37" s="59"/>
      <c r="F37" s="59"/>
      <c r="G37" s="59"/>
      <c r="H37" s="59"/>
      <c r="I37" s="59"/>
      <c r="J37" s="21"/>
    </row>
    <row r="38" spans="2:13" ht="22.5" customHeight="1" x14ac:dyDescent="0.25">
      <c r="B38" s="20" t="s">
        <v>4</v>
      </c>
      <c r="C38" s="59" t="s">
        <v>11</v>
      </c>
      <c r="D38" s="59"/>
      <c r="E38" s="59"/>
      <c r="F38" s="60"/>
      <c r="G38" s="60"/>
      <c r="H38" s="60"/>
      <c r="I38" s="60"/>
      <c r="J38" s="21"/>
    </row>
    <row r="39" spans="2:13" x14ac:dyDescent="0.25">
      <c r="B39" s="20" t="s">
        <v>5</v>
      </c>
      <c r="C39" s="59" t="s">
        <v>10</v>
      </c>
      <c r="D39" s="59"/>
      <c r="E39" s="59"/>
      <c r="F39" s="59"/>
      <c r="G39" s="59"/>
      <c r="H39" s="59"/>
      <c r="I39" s="59"/>
      <c r="J39" s="21"/>
    </row>
    <row r="40" spans="2:13" x14ac:dyDescent="0.25">
      <c r="B40" s="20" t="s">
        <v>6</v>
      </c>
      <c r="C40" s="59" t="s">
        <v>9</v>
      </c>
      <c r="D40" s="59"/>
      <c r="E40" s="59"/>
      <c r="F40" s="59"/>
      <c r="G40" s="59"/>
      <c r="H40" s="59"/>
      <c r="I40" s="59"/>
      <c r="J40" s="21"/>
    </row>
    <row r="41" spans="2:13" ht="23.25" customHeight="1" thickBot="1" x14ac:dyDescent="0.3">
      <c r="B41" s="22" t="s">
        <v>8</v>
      </c>
      <c r="C41" s="61" t="s">
        <v>7</v>
      </c>
      <c r="D41" s="62"/>
      <c r="E41" s="61"/>
      <c r="F41" s="61"/>
      <c r="G41" s="61"/>
      <c r="H41" s="61"/>
      <c r="I41" s="61"/>
      <c r="J41" s="23"/>
    </row>
  </sheetData>
  <mergeCells count="11">
    <mergeCell ref="C37:I37"/>
    <mergeCell ref="C38:I38"/>
    <mergeCell ref="C39:I39"/>
    <mergeCell ref="C40:I40"/>
    <mergeCell ref="C41:I41"/>
    <mergeCell ref="C36:I36"/>
    <mergeCell ref="D3:J3"/>
    <mergeCell ref="B5:B6"/>
    <mergeCell ref="C5:E5"/>
    <mergeCell ref="F5:H5"/>
    <mergeCell ref="I5:J5"/>
  </mergeCells>
  <pageMargins left="0.7" right="0.7" top="0.75" bottom="0.75" header="0.3" footer="0.3"/>
  <pageSetup paperSize="9" orientation="portrait" r:id="rId1"/>
  <drawing r:id="rId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3E552B-049C-4788-88FD-F5A05D6505C5}">
  <dimension ref="B3:N44"/>
  <sheetViews>
    <sheetView topLeftCell="A16" workbookViewId="0">
      <selection activeCell="M1" sqref="M1"/>
    </sheetView>
  </sheetViews>
  <sheetFormatPr defaultRowHeight="15" x14ac:dyDescent="0.25"/>
  <cols>
    <col min="2" max="2" width="12.42578125" customWidth="1"/>
    <col min="3" max="3" width="17.140625" customWidth="1"/>
    <col min="4" max="4" width="11.42578125" customWidth="1"/>
    <col min="5" max="5" width="21" customWidth="1"/>
    <col min="6" max="6" width="13.85546875" customWidth="1"/>
    <col min="7" max="7" width="17.7109375" customWidth="1"/>
    <col min="8" max="8" width="21.140625" customWidth="1"/>
    <col min="9" max="10" width="15.85546875" customWidth="1"/>
    <col min="11" max="11" width="11.42578125" customWidth="1"/>
    <col min="12" max="12" width="12.7109375" customWidth="1"/>
    <col min="13" max="13" width="14.7109375" customWidth="1"/>
    <col min="14" max="14" width="11.140625" customWidth="1"/>
  </cols>
  <sheetData>
    <row r="3" spans="2:14" ht="54" customHeight="1" x14ac:dyDescent="0.25">
      <c r="D3" s="53" t="s">
        <v>57</v>
      </c>
      <c r="E3" s="53"/>
      <c r="F3" s="53"/>
      <c r="G3" s="53"/>
      <c r="H3" s="53"/>
      <c r="I3" s="53"/>
      <c r="J3" s="53"/>
    </row>
    <row r="4" spans="2:14" ht="27" thickBot="1" x14ac:dyDescent="0.45">
      <c r="D4" s="1"/>
      <c r="E4" s="2"/>
      <c r="F4" s="2"/>
      <c r="G4" s="2"/>
      <c r="H4" s="2"/>
      <c r="I4" s="2"/>
      <c r="J4" s="2"/>
    </row>
    <row r="5" spans="2:14" x14ac:dyDescent="0.25">
      <c r="B5" s="54" t="s">
        <v>19</v>
      </c>
      <c r="C5" s="56" t="s">
        <v>18</v>
      </c>
      <c r="D5" s="56"/>
      <c r="E5" s="56"/>
      <c r="F5" s="57" t="s">
        <v>17</v>
      </c>
      <c r="G5" s="57"/>
      <c r="H5" s="57"/>
      <c r="I5" s="56" t="s">
        <v>16</v>
      </c>
      <c r="J5" s="58"/>
    </row>
    <row r="6" spans="2:14" ht="26.25" thickBot="1" x14ac:dyDescent="0.3">
      <c r="B6" s="55"/>
      <c r="C6" s="3" t="s">
        <v>0</v>
      </c>
      <c r="D6" s="3" t="s">
        <v>1</v>
      </c>
      <c r="E6" s="4" t="s">
        <v>15</v>
      </c>
      <c r="F6" s="5" t="s">
        <v>0</v>
      </c>
      <c r="G6" s="5" t="s">
        <v>1</v>
      </c>
      <c r="H6" s="30" t="s">
        <v>14</v>
      </c>
      <c r="I6" s="3" t="s">
        <v>0</v>
      </c>
      <c r="J6" s="6" t="s">
        <v>1</v>
      </c>
    </row>
    <row r="7" spans="2:14" x14ac:dyDescent="0.25">
      <c r="B7" s="7">
        <v>1</v>
      </c>
      <c r="C7" s="8">
        <f t="shared" ref="C7:C37" si="0">+ROUND(D7*3.6/1000,1)</f>
        <v>0</v>
      </c>
      <c r="D7" s="24">
        <v>0</v>
      </c>
      <c r="E7" s="9" t="s">
        <v>23</v>
      </c>
      <c r="F7" s="8">
        <f t="shared" ref="F7:F37" si="1">+ROUND(G7*3.6/1000,1)</f>
        <v>0</v>
      </c>
      <c r="G7" s="25">
        <v>0</v>
      </c>
      <c r="H7" s="11"/>
      <c r="I7" s="8">
        <f t="shared" ref="I7:I37" si="2">+ROUND(J7*3.6/1000,1)</f>
        <v>0</v>
      </c>
      <c r="J7" s="26">
        <v>0</v>
      </c>
      <c r="M7" s="27"/>
    </row>
    <row r="8" spans="2:14" x14ac:dyDescent="0.25">
      <c r="B8" s="12">
        <v>2</v>
      </c>
      <c r="C8" s="8">
        <f t="shared" si="0"/>
        <v>0</v>
      </c>
      <c r="D8" s="24">
        <v>0</v>
      </c>
      <c r="E8" s="9" t="s">
        <v>23</v>
      </c>
      <c r="F8" s="10">
        <f t="shared" si="1"/>
        <v>0</v>
      </c>
      <c r="G8" s="25">
        <v>0</v>
      </c>
      <c r="H8" s="11"/>
      <c r="I8" s="8">
        <f t="shared" si="2"/>
        <v>0</v>
      </c>
      <c r="J8" s="26">
        <v>0</v>
      </c>
      <c r="K8" s="29"/>
      <c r="M8" s="27"/>
      <c r="N8" s="27"/>
    </row>
    <row r="9" spans="2:14" x14ac:dyDescent="0.25">
      <c r="B9" s="12">
        <v>3</v>
      </c>
      <c r="C9" s="8">
        <f t="shared" si="0"/>
        <v>0</v>
      </c>
      <c r="D9" s="24">
        <v>0</v>
      </c>
      <c r="E9" s="9" t="s">
        <v>23</v>
      </c>
      <c r="F9" s="10">
        <f t="shared" si="1"/>
        <v>0</v>
      </c>
      <c r="G9" s="25">
        <v>0</v>
      </c>
      <c r="H9" s="11"/>
      <c r="I9" s="8">
        <f t="shared" si="2"/>
        <v>0</v>
      </c>
      <c r="J9" s="26">
        <v>0</v>
      </c>
      <c r="K9" s="29"/>
      <c r="M9" s="27"/>
      <c r="N9" s="27"/>
    </row>
    <row r="10" spans="2:14" x14ac:dyDescent="0.25">
      <c r="B10" s="12">
        <v>4</v>
      </c>
      <c r="C10" s="8">
        <f t="shared" si="0"/>
        <v>0</v>
      </c>
      <c r="D10" s="24">
        <v>0</v>
      </c>
      <c r="E10" s="9" t="s">
        <v>23</v>
      </c>
      <c r="F10" s="8">
        <f t="shared" si="1"/>
        <v>0</v>
      </c>
      <c r="G10" s="24">
        <v>0</v>
      </c>
      <c r="H10" s="9"/>
      <c r="I10" s="8">
        <f t="shared" si="2"/>
        <v>0</v>
      </c>
      <c r="J10" s="26">
        <v>0</v>
      </c>
      <c r="K10" s="29"/>
      <c r="M10" s="27"/>
      <c r="N10" s="27"/>
    </row>
    <row r="11" spans="2:14" x14ac:dyDescent="0.25">
      <c r="B11" s="12">
        <v>5</v>
      </c>
      <c r="C11" s="8">
        <f t="shared" si="0"/>
        <v>0</v>
      </c>
      <c r="D11" s="24">
        <v>0</v>
      </c>
      <c r="E11" s="9" t="s">
        <v>23</v>
      </c>
      <c r="F11" s="8">
        <f t="shared" si="1"/>
        <v>0</v>
      </c>
      <c r="G11" s="25">
        <v>0</v>
      </c>
      <c r="H11" s="11"/>
      <c r="I11" s="8">
        <f t="shared" si="2"/>
        <v>0</v>
      </c>
      <c r="J11" s="26">
        <v>0</v>
      </c>
      <c r="K11" s="29"/>
      <c r="M11" s="27"/>
      <c r="N11" s="27"/>
    </row>
    <row r="12" spans="2:14" x14ac:dyDescent="0.25">
      <c r="B12" s="12">
        <v>6</v>
      </c>
      <c r="C12" s="8">
        <f t="shared" si="0"/>
        <v>0</v>
      </c>
      <c r="D12" s="24">
        <v>0</v>
      </c>
      <c r="E12" s="9" t="s">
        <v>23</v>
      </c>
      <c r="F12" s="8">
        <f t="shared" si="1"/>
        <v>0</v>
      </c>
      <c r="G12" s="25">
        <v>0</v>
      </c>
      <c r="H12" s="9"/>
      <c r="I12" s="8">
        <f t="shared" si="2"/>
        <v>0</v>
      </c>
      <c r="J12" s="26">
        <v>0</v>
      </c>
      <c r="K12" s="29"/>
      <c r="M12" s="27"/>
      <c r="N12" s="27"/>
    </row>
    <row r="13" spans="2:14" x14ac:dyDescent="0.25">
      <c r="B13" s="12">
        <v>7</v>
      </c>
      <c r="C13" s="8">
        <f t="shared" si="0"/>
        <v>0</v>
      </c>
      <c r="D13" s="24">
        <v>0</v>
      </c>
      <c r="E13" s="9" t="s">
        <v>23</v>
      </c>
      <c r="F13" s="10">
        <f t="shared" si="1"/>
        <v>0</v>
      </c>
      <c r="G13" s="25">
        <v>0</v>
      </c>
      <c r="H13" s="11"/>
      <c r="I13" s="8">
        <f t="shared" si="2"/>
        <v>0</v>
      </c>
      <c r="J13" s="26">
        <v>0</v>
      </c>
      <c r="K13" s="29"/>
      <c r="M13" s="27"/>
      <c r="N13" s="27"/>
    </row>
    <row r="14" spans="2:14" x14ac:dyDescent="0.25">
      <c r="B14" s="12">
        <v>8</v>
      </c>
      <c r="C14" s="8">
        <f t="shared" si="0"/>
        <v>0</v>
      </c>
      <c r="D14" s="24">
        <v>0</v>
      </c>
      <c r="E14" s="9" t="s">
        <v>23</v>
      </c>
      <c r="F14" s="10">
        <f t="shared" si="1"/>
        <v>0</v>
      </c>
      <c r="G14" s="25">
        <v>0</v>
      </c>
      <c r="H14" s="11"/>
      <c r="I14" s="8">
        <f t="shared" si="2"/>
        <v>0</v>
      </c>
      <c r="J14" s="26">
        <v>0</v>
      </c>
      <c r="K14" s="29"/>
      <c r="M14" s="27"/>
      <c r="N14" s="27"/>
    </row>
    <row r="15" spans="2:14" x14ac:dyDescent="0.25">
      <c r="B15" s="12">
        <v>9</v>
      </c>
      <c r="C15" s="8">
        <f t="shared" si="0"/>
        <v>0</v>
      </c>
      <c r="D15" s="24">
        <v>0</v>
      </c>
      <c r="E15" s="9" t="s">
        <v>23</v>
      </c>
      <c r="F15" s="10">
        <f t="shared" si="1"/>
        <v>0</v>
      </c>
      <c r="G15" s="25">
        <v>0</v>
      </c>
      <c r="H15" s="11"/>
      <c r="I15" s="8">
        <f t="shared" si="2"/>
        <v>0</v>
      </c>
      <c r="J15" s="26">
        <v>0</v>
      </c>
      <c r="K15" s="29"/>
      <c r="M15" s="27"/>
      <c r="N15" s="27"/>
    </row>
    <row r="16" spans="2:14" x14ac:dyDescent="0.25">
      <c r="B16" s="12">
        <v>10</v>
      </c>
      <c r="C16" s="8">
        <f t="shared" si="0"/>
        <v>0</v>
      </c>
      <c r="D16" s="24">
        <v>0</v>
      </c>
      <c r="E16" s="9" t="s">
        <v>23</v>
      </c>
      <c r="F16" s="10">
        <f t="shared" si="1"/>
        <v>0</v>
      </c>
      <c r="G16" s="25">
        <v>0</v>
      </c>
      <c r="H16" s="11"/>
      <c r="I16" s="8">
        <f t="shared" si="2"/>
        <v>0</v>
      </c>
      <c r="J16" s="26">
        <v>0</v>
      </c>
      <c r="K16" s="29"/>
      <c r="M16" s="27"/>
      <c r="N16" s="27"/>
    </row>
    <row r="17" spans="2:14" x14ac:dyDescent="0.25">
      <c r="B17" s="12">
        <v>11</v>
      </c>
      <c r="C17" s="8">
        <f t="shared" si="0"/>
        <v>0</v>
      </c>
      <c r="D17" s="24">
        <v>0</v>
      </c>
      <c r="E17" s="9" t="s">
        <v>23</v>
      </c>
      <c r="F17" s="10">
        <f t="shared" si="1"/>
        <v>0</v>
      </c>
      <c r="G17" s="25">
        <v>0</v>
      </c>
      <c r="H17" s="11"/>
      <c r="I17" s="8">
        <f t="shared" si="2"/>
        <v>0</v>
      </c>
      <c r="J17" s="26">
        <v>0</v>
      </c>
      <c r="K17" s="29"/>
      <c r="N17" s="27"/>
    </row>
    <row r="18" spans="2:14" x14ac:dyDescent="0.25">
      <c r="B18" s="12">
        <v>12</v>
      </c>
      <c r="C18" s="8">
        <f t="shared" si="0"/>
        <v>0</v>
      </c>
      <c r="D18" s="24">
        <v>0</v>
      </c>
      <c r="E18" s="9" t="s">
        <v>23</v>
      </c>
      <c r="F18" s="10">
        <f t="shared" si="1"/>
        <v>0</v>
      </c>
      <c r="G18" s="25">
        <v>0</v>
      </c>
      <c r="H18" s="11"/>
      <c r="I18" s="8">
        <f t="shared" si="2"/>
        <v>0</v>
      </c>
      <c r="J18" s="26">
        <v>0</v>
      </c>
      <c r="K18" s="29"/>
      <c r="N18" s="27"/>
    </row>
    <row r="19" spans="2:14" x14ac:dyDescent="0.25">
      <c r="B19" s="12">
        <v>13</v>
      </c>
      <c r="C19" s="8">
        <f t="shared" si="0"/>
        <v>0</v>
      </c>
      <c r="D19" s="24">
        <v>0</v>
      </c>
      <c r="E19" s="9" t="s">
        <v>23</v>
      </c>
      <c r="F19" s="10">
        <f t="shared" si="1"/>
        <v>0</v>
      </c>
      <c r="G19" s="25">
        <v>0</v>
      </c>
      <c r="H19" s="11"/>
      <c r="I19" s="8">
        <f t="shared" si="2"/>
        <v>0</v>
      </c>
      <c r="J19" s="26">
        <v>0</v>
      </c>
      <c r="K19" s="29"/>
      <c r="N19" s="27"/>
    </row>
    <row r="20" spans="2:14" x14ac:dyDescent="0.25">
      <c r="B20" s="12">
        <v>14</v>
      </c>
      <c r="C20" s="8">
        <f t="shared" si="0"/>
        <v>0</v>
      </c>
      <c r="D20" s="24">
        <v>0</v>
      </c>
      <c r="E20" s="9" t="s">
        <v>23</v>
      </c>
      <c r="F20" s="10">
        <f t="shared" si="1"/>
        <v>0</v>
      </c>
      <c r="G20" s="25">
        <v>0</v>
      </c>
      <c r="H20" s="9"/>
      <c r="I20" s="8">
        <f t="shared" si="2"/>
        <v>0</v>
      </c>
      <c r="J20" s="26">
        <v>0</v>
      </c>
      <c r="K20" s="29"/>
      <c r="N20" s="27"/>
    </row>
    <row r="21" spans="2:14" x14ac:dyDescent="0.25">
      <c r="B21" s="12">
        <v>15</v>
      </c>
      <c r="C21" s="8">
        <f t="shared" si="0"/>
        <v>0</v>
      </c>
      <c r="D21" s="24">
        <v>0</v>
      </c>
      <c r="E21" s="9" t="s">
        <v>23</v>
      </c>
      <c r="F21" s="10">
        <f t="shared" si="1"/>
        <v>0</v>
      </c>
      <c r="G21" s="25">
        <v>0</v>
      </c>
      <c r="H21" s="11"/>
      <c r="I21" s="8">
        <f t="shared" si="2"/>
        <v>0</v>
      </c>
      <c r="J21" s="26">
        <v>0</v>
      </c>
      <c r="K21" s="29"/>
      <c r="N21" s="27"/>
    </row>
    <row r="22" spans="2:14" x14ac:dyDescent="0.25">
      <c r="B22" s="12">
        <v>16</v>
      </c>
      <c r="C22" s="8">
        <f t="shared" si="0"/>
        <v>0</v>
      </c>
      <c r="D22" s="24">
        <v>0</v>
      </c>
      <c r="E22" s="9" t="s">
        <v>23</v>
      </c>
      <c r="F22" s="10">
        <f t="shared" si="1"/>
        <v>0</v>
      </c>
      <c r="G22" s="25">
        <v>0</v>
      </c>
      <c r="H22" s="11"/>
      <c r="I22" s="8">
        <f t="shared" si="2"/>
        <v>0</v>
      </c>
      <c r="J22" s="26">
        <v>0</v>
      </c>
      <c r="K22" s="29"/>
      <c r="N22" s="27"/>
    </row>
    <row r="23" spans="2:14" x14ac:dyDescent="0.25">
      <c r="B23" s="12">
        <v>17</v>
      </c>
      <c r="C23" s="8">
        <f t="shared" si="0"/>
        <v>0</v>
      </c>
      <c r="D23" s="24">
        <v>0</v>
      </c>
      <c r="E23" s="9" t="s">
        <v>23</v>
      </c>
      <c r="F23" s="10">
        <f t="shared" si="1"/>
        <v>0</v>
      </c>
      <c r="G23" s="25">
        <v>0</v>
      </c>
      <c r="H23" s="11"/>
      <c r="I23" s="8">
        <f t="shared" si="2"/>
        <v>0</v>
      </c>
      <c r="J23" s="26">
        <v>0</v>
      </c>
      <c r="K23" s="29"/>
      <c r="N23" s="27"/>
    </row>
    <row r="24" spans="2:14" x14ac:dyDescent="0.25">
      <c r="B24" s="12">
        <v>18</v>
      </c>
      <c r="C24" s="8">
        <f t="shared" si="0"/>
        <v>0</v>
      </c>
      <c r="D24" s="24">
        <v>0</v>
      </c>
      <c r="E24" s="9" t="s">
        <v>23</v>
      </c>
      <c r="F24" s="10">
        <f t="shared" si="1"/>
        <v>0</v>
      </c>
      <c r="G24" s="25">
        <v>0</v>
      </c>
      <c r="H24" s="11"/>
      <c r="I24" s="8">
        <f t="shared" si="2"/>
        <v>0</v>
      </c>
      <c r="J24" s="26">
        <v>0</v>
      </c>
      <c r="K24" s="29"/>
      <c r="N24" s="27"/>
    </row>
    <row r="25" spans="2:14" x14ac:dyDescent="0.25">
      <c r="B25" s="12">
        <v>19</v>
      </c>
      <c r="C25" s="8">
        <v>0</v>
      </c>
      <c r="D25" s="24">
        <v>0</v>
      </c>
      <c r="E25" s="9" t="s">
        <v>23</v>
      </c>
      <c r="F25" s="10">
        <f t="shared" si="1"/>
        <v>0</v>
      </c>
      <c r="G25" s="25">
        <v>0</v>
      </c>
      <c r="H25" s="11"/>
      <c r="I25" s="8">
        <f t="shared" si="2"/>
        <v>0</v>
      </c>
      <c r="J25" s="26">
        <v>0</v>
      </c>
      <c r="K25" s="29"/>
      <c r="N25" s="27"/>
    </row>
    <row r="26" spans="2:14" x14ac:dyDescent="0.25">
      <c r="B26" s="12">
        <v>20</v>
      </c>
      <c r="C26" s="8">
        <f t="shared" si="0"/>
        <v>0</v>
      </c>
      <c r="D26" s="24">
        <v>0</v>
      </c>
      <c r="E26" s="9" t="s">
        <v>23</v>
      </c>
      <c r="F26" s="10">
        <f t="shared" si="1"/>
        <v>0</v>
      </c>
      <c r="G26" s="25">
        <v>0</v>
      </c>
      <c r="H26" s="11"/>
      <c r="I26" s="8">
        <f t="shared" si="2"/>
        <v>0</v>
      </c>
      <c r="J26" s="26">
        <v>0</v>
      </c>
      <c r="K26" s="29"/>
      <c r="N26" s="27"/>
    </row>
    <row r="27" spans="2:14" x14ac:dyDescent="0.25">
      <c r="B27" s="12">
        <v>21</v>
      </c>
      <c r="C27" s="8">
        <f t="shared" si="0"/>
        <v>0</v>
      </c>
      <c r="D27" s="24">
        <v>0</v>
      </c>
      <c r="E27" s="9" t="s">
        <v>23</v>
      </c>
      <c r="F27" s="8">
        <f t="shared" si="1"/>
        <v>0</v>
      </c>
      <c r="G27" s="25">
        <v>0</v>
      </c>
      <c r="H27" s="9"/>
      <c r="I27" s="8">
        <f t="shared" si="2"/>
        <v>0</v>
      </c>
      <c r="J27" s="26">
        <v>0</v>
      </c>
      <c r="K27" s="29"/>
      <c r="N27" s="27"/>
    </row>
    <row r="28" spans="2:14" x14ac:dyDescent="0.25">
      <c r="B28" s="12">
        <v>22</v>
      </c>
      <c r="C28" s="8">
        <f t="shared" si="0"/>
        <v>0</v>
      </c>
      <c r="D28" s="24">
        <v>0</v>
      </c>
      <c r="E28" s="9" t="s">
        <v>23</v>
      </c>
      <c r="F28" s="8">
        <f t="shared" si="1"/>
        <v>0</v>
      </c>
      <c r="G28" s="25">
        <v>0</v>
      </c>
      <c r="H28" s="9"/>
      <c r="I28" s="8">
        <f t="shared" si="2"/>
        <v>0</v>
      </c>
      <c r="J28" s="26">
        <v>0</v>
      </c>
      <c r="K28" s="29"/>
      <c r="N28" s="27"/>
    </row>
    <row r="29" spans="2:14" x14ac:dyDescent="0.25">
      <c r="B29" s="12">
        <v>23</v>
      </c>
      <c r="C29" s="8">
        <f t="shared" si="0"/>
        <v>0</v>
      </c>
      <c r="D29" s="24">
        <v>0</v>
      </c>
      <c r="E29" s="9" t="s">
        <v>23</v>
      </c>
      <c r="F29" s="10">
        <f t="shared" si="1"/>
        <v>0</v>
      </c>
      <c r="G29" s="25">
        <v>0</v>
      </c>
      <c r="H29" s="11"/>
      <c r="I29" s="8">
        <f t="shared" si="2"/>
        <v>0</v>
      </c>
      <c r="J29" s="26">
        <v>0</v>
      </c>
      <c r="K29" s="29"/>
      <c r="N29" s="27"/>
    </row>
    <row r="30" spans="2:14" x14ac:dyDescent="0.25">
      <c r="B30" s="12">
        <v>24</v>
      </c>
      <c r="C30" s="8">
        <f t="shared" si="0"/>
        <v>0</v>
      </c>
      <c r="D30" s="24">
        <v>0</v>
      </c>
      <c r="E30" s="9" t="s">
        <v>23</v>
      </c>
      <c r="F30" s="10">
        <f t="shared" si="1"/>
        <v>0</v>
      </c>
      <c r="G30" s="25">
        <v>0</v>
      </c>
      <c r="H30" s="11"/>
      <c r="I30" s="8">
        <f t="shared" si="2"/>
        <v>0</v>
      </c>
      <c r="J30" s="26">
        <v>0</v>
      </c>
      <c r="K30" s="29"/>
      <c r="L30" s="29"/>
      <c r="M30" s="28"/>
      <c r="N30" s="27"/>
    </row>
    <row r="31" spans="2:14" x14ac:dyDescent="0.25">
      <c r="B31" s="12">
        <v>25</v>
      </c>
      <c r="C31" s="8">
        <f t="shared" si="0"/>
        <v>0</v>
      </c>
      <c r="D31" s="24">
        <v>0</v>
      </c>
      <c r="E31" s="9" t="s">
        <v>23</v>
      </c>
      <c r="F31" s="10">
        <f t="shared" si="1"/>
        <v>0</v>
      </c>
      <c r="G31" s="25">
        <v>0</v>
      </c>
      <c r="H31" s="11"/>
      <c r="I31" s="8">
        <f t="shared" si="2"/>
        <v>0</v>
      </c>
      <c r="J31" s="26">
        <v>0</v>
      </c>
      <c r="M31" s="28"/>
    </row>
    <row r="32" spans="2:14" x14ac:dyDescent="0.25">
      <c r="B32" s="12">
        <v>26</v>
      </c>
      <c r="C32" s="8">
        <f t="shared" si="0"/>
        <v>0</v>
      </c>
      <c r="D32" s="24">
        <v>0</v>
      </c>
      <c r="E32" s="9" t="s">
        <v>23</v>
      </c>
      <c r="F32" s="10">
        <f t="shared" si="1"/>
        <v>0</v>
      </c>
      <c r="G32" s="25">
        <v>0</v>
      </c>
      <c r="H32" s="11"/>
      <c r="I32" s="8">
        <f t="shared" si="2"/>
        <v>0</v>
      </c>
      <c r="J32" s="26">
        <v>0</v>
      </c>
      <c r="M32" s="28"/>
    </row>
    <row r="33" spans="2:13" x14ac:dyDescent="0.25">
      <c r="B33" s="12">
        <v>27</v>
      </c>
      <c r="C33" s="8">
        <f t="shared" si="0"/>
        <v>0</v>
      </c>
      <c r="D33" s="24">
        <v>0</v>
      </c>
      <c r="E33" s="9" t="s">
        <v>23</v>
      </c>
      <c r="F33" s="10">
        <f t="shared" si="1"/>
        <v>0</v>
      </c>
      <c r="G33" s="25">
        <v>0</v>
      </c>
      <c r="H33" s="11"/>
      <c r="I33" s="8">
        <f t="shared" si="2"/>
        <v>0</v>
      </c>
      <c r="J33" s="26">
        <v>0</v>
      </c>
      <c r="M33" s="28"/>
    </row>
    <row r="34" spans="2:13" x14ac:dyDescent="0.25">
      <c r="B34" s="12">
        <v>28</v>
      </c>
      <c r="C34" s="8">
        <f t="shared" si="0"/>
        <v>0</v>
      </c>
      <c r="D34" s="24">
        <v>0</v>
      </c>
      <c r="E34" s="9" t="s">
        <v>23</v>
      </c>
      <c r="F34" s="10">
        <f t="shared" si="1"/>
        <v>0</v>
      </c>
      <c r="G34" s="25">
        <v>0</v>
      </c>
      <c r="H34" s="11"/>
      <c r="I34" s="8">
        <f t="shared" si="2"/>
        <v>0</v>
      </c>
      <c r="J34" s="26">
        <v>0</v>
      </c>
    </row>
    <row r="35" spans="2:13" x14ac:dyDescent="0.25">
      <c r="B35" s="12">
        <v>29</v>
      </c>
      <c r="C35" s="8">
        <f t="shared" si="0"/>
        <v>0</v>
      </c>
      <c r="D35" s="24">
        <v>0</v>
      </c>
      <c r="E35" s="9" t="s">
        <v>23</v>
      </c>
      <c r="F35" s="10">
        <f t="shared" si="1"/>
        <v>0</v>
      </c>
      <c r="G35" s="25">
        <v>0</v>
      </c>
      <c r="H35" s="11"/>
      <c r="I35" s="8">
        <f t="shared" si="2"/>
        <v>0</v>
      </c>
      <c r="J35" s="26">
        <v>0</v>
      </c>
    </row>
    <row r="36" spans="2:13" x14ac:dyDescent="0.25">
      <c r="B36" s="12">
        <v>30</v>
      </c>
      <c r="C36" s="8">
        <f t="shared" si="0"/>
        <v>0</v>
      </c>
      <c r="D36" s="24">
        <v>0</v>
      </c>
      <c r="E36" s="9" t="s">
        <v>23</v>
      </c>
      <c r="F36" s="10">
        <f t="shared" si="1"/>
        <v>0</v>
      </c>
      <c r="G36" s="25">
        <v>0</v>
      </c>
      <c r="H36" s="11"/>
      <c r="I36" s="8">
        <f t="shared" si="2"/>
        <v>0</v>
      </c>
      <c r="J36" s="26">
        <v>0</v>
      </c>
    </row>
    <row r="37" spans="2:13" ht="15.75" thickBot="1" x14ac:dyDescent="0.3">
      <c r="B37" s="31">
        <v>31</v>
      </c>
      <c r="C37" s="32">
        <f t="shared" si="0"/>
        <v>0</v>
      </c>
      <c r="D37" s="33">
        <v>0</v>
      </c>
      <c r="E37" s="34" t="s">
        <v>23</v>
      </c>
      <c r="F37" s="39">
        <f t="shared" si="1"/>
        <v>0</v>
      </c>
      <c r="G37" s="35">
        <v>0</v>
      </c>
      <c r="H37" s="36"/>
      <c r="I37" s="32">
        <f t="shared" si="2"/>
        <v>0</v>
      </c>
      <c r="J37" s="37">
        <v>0</v>
      </c>
    </row>
    <row r="38" spans="2:13" ht="15.75" thickBot="1" x14ac:dyDescent="0.3">
      <c r="B38" s="13"/>
      <c r="C38" s="14"/>
      <c r="D38" s="14"/>
      <c r="E38" s="15"/>
      <c r="F38" s="16"/>
      <c r="G38" s="16"/>
      <c r="H38" s="17"/>
      <c r="I38" s="14"/>
      <c r="J38" s="14"/>
    </row>
    <row r="39" spans="2:13" x14ac:dyDescent="0.25">
      <c r="B39" s="18" t="s">
        <v>2</v>
      </c>
      <c r="C39" s="51" t="s">
        <v>13</v>
      </c>
      <c r="D39" s="51"/>
      <c r="E39" s="51"/>
      <c r="F39" s="52"/>
      <c r="G39" s="52"/>
      <c r="H39" s="52"/>
      <c r="I39" s="52"/>
      <c r="J39" s="19"/>
    </row>
    <row r="40" spans="2:13" ht="24" customHeight="1" x14ac:dyDescent="0.25">
      <c r="B40" s="20" t="s">
        <v>3</v>
      </c>
      <c r="C40" s="59" t="s">
        <v>12</v>
      </c>
      <c r="D40" s="59"/>
      <c r="E40" s="59"/>
      <c r="F40" s="59"/>
      <c r="G40" s="59"/>
      <c r="H40" s="59"/>
      <c r="I40" s="59"/>
      <c r="J40" s="21"/>
    </row>
    <row r="41" spans="2:13" ht="22.5" customHeight="1" x14ac:dyDescent="0.25">
      <c r="B41" s="20" t="s">
        <v>4</v>
      </c>
      <c r="C41" s="59" t="s">
        <v>11</v>
      </c>
      <c r="D41" s="59"/>
      <c r="E41" s="59"/>
      <c r="F41" s="60"/>
      <c r="G41" s="60"/>
      <c r="H41" s="60"/>
      <c r="I41" s="60"/>
      <c r="J41" s="21"/>
    </row>
    <row r="42" spans="2:13" x14ac:dyDescent="0.25">
      <c r="B42" s="20" t="s">
        <v>5</v>
      </c>
      <c r="C42" s="59" t="s">
        <v>10</v>
      </c>
      <c r="D42" s="59"/>
      <c r="E42" s="59"/>
      <c r="F42" s="59"/>
      <c r="G42" s="59"/>
      <c r="H42" s="59"/>
      <c r="I42" s="59"/>
      <c r="J42" s="21"/>
    </row>
    <row r="43" spans="2:13" x14ac:dyDescent="0.25">
      <c r="B43" s="20" t="s">
        <v>6</v>
      </c>
      <c r="C43" s="59" t="s">
        <v>9</v>
      </c>
      <c r="D43" s="59"/>
      <c r="E43" s="59"/>
      <c r="F43" s="59"/>
      <c r="G43" s="59"/>
      <c r="H43" s="59"/>
      <c r="I43" s="59"/>
      <c r="J43" s="21"/>
    </row>
    <row r="44" spans="2:13" ht="23.25" customHeight="1" thickBot="1" x14ac:dyDescent="0.3">
      <c r="B44" s="22" t="s">
        <v>8</v>
      </c>
      <c r="C44" s="61" t="s">
        <v>7</v>
      </c>
      <c r="D44" s="62"/>
      <c r="E44" s="61"/>
      <c r="F44" s="61"/>
      <c r="G44" s="61"/>
      <c r="H44" s="61"/>
      <c r="I44" s="61"/>
      <c r="J44" s="23"/>
    </row>
  </sheetData>
  <mergeCells count="11">
    <mergeCell ref="C40:I40"/>
    <mergeCell ref="C41:I41"/>
    <mergeCell ref="C42:I42"/>
    <mergeCell ref="C43:I43"/>
    <mergeCell ref="C44:I44"/>
    <mergeCell ref="C39:I39"/>
    <mergeCell ref="D3:J3"/>
    <mergeCell ref="B5:B6"/>
    <mergeCell ref="C5:E5"/>
    <mergeCell ref="F5:H5"/>
    <mergeCell ref="I5:J5"/>
  </mergeCells>
  <pageMargins left="0.7" right="0.7" top="0.75" bottom="0.75" header="0.3" footer="0.3"/>
  <pageSetup paperSize="9" orientation="portrait" r:id="rId1"/>
  <drawing r:id="rId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4F63EB-5098-4B94-9F08-3398CC22D573}">
  <dimension ref="B3:N44"/>
  <sheetViews>
    <sheetView workbookViewId="0">
      <selection activeCell="M1" sqref="M1"/>
    </sheetView>
  </sheetViews>
  <sheetFormatPr defaultRowHeight="15" x14ac:dyDescent="0.25"/>
  <cols>
    <col min="2" max="2" width="12.42578125" customWidth="1"/>
    <col min="3" max="3" width="17.140625" customWidth="1"/>
    <col min="4" max="4" width="11.42578125" customWidth="1"/>
    <col min="5" max="5" width="21" customWidth="1"/>
    <col min="6" max="6" width="13.85546875" customWidth="1"/>
    <col min="7" max="7" width="17.7109375" customWidth="1"/>
    <col min="8" max="8" width="14.42578125" customWidth="1"/>
    <col min="9" max="10" width="15.85546875" customWidth="1"/>
    <col min="11" max="11" width="11.42578125" customWidth="1"/>
    <col min="12" max="12" width="12.7109375" customWidth="1"/>
    <col min="13" max="13" width="14.7109375" customWidth="1"/>
    <col min="14" max="14" width="11.140625" customWidth="1"/>
  </cols>
  <sheetData>
    <row r="3" spans="2:14" ht="54" customHeight="1" x14ac:dyDescent="0.25">
      <c r="D3" s="53" t="s">
        <v>58</v>
      </c>
      <c r="E3" s="53"/>
      <c r="F3" s="53"/>
      <c r="G3" s="53"/>
      <c r="H3" s="53"/>
      <c r="I3" s="53"/>
      <c r="J3" s="53"/>
    </row>
    <row r="4" spans="2:14" ht="27" thickBot="1" x14ac:dyDescent="0.45">
      <c r="D4" s="1"/>
      <c r="E4" s="2"/>
      <c r="F4" s="2"/>
      <c r="G4" s="2"/>
      <c r="H4" s="2"/>
      <c r="I4" s="2"/>
      <c r="J4" s="2"/>
    </row>
    <row r="5" spans="2:14" x14ac:dyDescent="0.25">
      <c r="B5" s="54" t="s">
        <v>19</v>
      </c>
      <c r="C5" s="56" t="s">
        <v>18</v>
      </c>
      <c r="D5" s="56"/>
      <c r="E5" s="56"/>
      <c r="F5" s="57" t="s">
        <v>17</v>
      </c>
      <c r="G5" s="57"/>
      <c r="H5" s="57"/>
      <c r="I5" s="56" t="s">
        <v>16</v>
      </c>
      <c r="J5" s="58"/>
    </row>
    <row r="6" spans="2:14" ht="26.25" thickBot="1" x14ac:dyDescent="0.3">
      <c r="B6" s="55"/>
      <c r="C6" s="3" t="s">
        <v>0</v>
      </c>
      <c r="D6" s="3" t="s">
        <v>1</v>
      </c>
      <c r="E6" s="4" t="s">
        <v>15</v>
      </c>
      <c r="F6" s="5" t="s">
        <v>0</v>
      </c>
      <c r="G6" s="5" t="s">
        <v>1</v>
      </c>
      <c r="H6" s="30" t="s">
        <v>14</v>
      </c>
      <c r="I6" s="3" t="s">
        <v>0</v>
      </c>
      <c r="J6" s="6" t="s">
        <v>1</v>
      </c>
    </row>
    <row r="7" spans="2:14" x14ac:dyDescent="0.25">
      <c r="B7" s="7">
        <v>1</v>
      </c>
      <c r="C7" s="8">
        <f t="shared" ref="C7:C37" si="0">+ROUND(D7*3.6/1000,1)</f>
        <v>196301</v>
      </c>
      <c r="D7" s="24">
        <v>54528042</v>
      </c>
      <c r="E7" s="9" t="s">
        <v>23</v>
      </c>
      <c r="F7" s="8">
        <f t="shared" ref="F7:F37" si="1">+ROUND(G7*3.6/1000,1)</f>
        <v>0</v>
      </c>
      <c r="G7" s="25">
        <v>0</v>
      </c>
      <c r="H7" s="11"/>
      <c r="I7" s="8">
        <f t="shared" ref="I7:I37" si="2">+ROUND(J7*3.6/1000,1)</f>
        <v>252899.5</v>
      </c>
      <c r="J7" s="26">
        <v>70249854</v>
      </c>
      <c r="M7" s="27"/>
    </row>
    <row r="8" spans="2:14" x14ac:dyDescent="0.25">
      <c r="B8" s="12">
        <v>2</v>
      </c>
      <c r="C8" s="8">
        <f t="shared" si="0"/>
        <v>276035</v>
      </c>
      <c r="D8" s="24">
        <v>76676389</v>
      </c>
      <c r="E8" s="9" t="s">
        <v>23</v>
      </c>
      <c r="F8" s="8">
        <f t="shared" si="1"/>
        <v>0</v>
      </c>
      <c r="G8" s="25">
        <v>0</v>
      </c>
      <c r="H8" s="11"/>
      <c r="I8" s="8">
        <f t="shared" si="2"/>
        <v>0</v>
      </c>
      <c r="J8" s="26">
        <v>0</v>
      </c>
      <c r="K8" s="29"/>
      <c r="M8" s="27"/>
      <c r="N8" s="27"/>
    </row>
    <row r="9" spans="2:14" x14ac:dyDescent="0.25">
      <c r="B9" s="12">
        <v>3</v>
      </c>
      <c r="C9" s="8">
        <f t="shared" si="0"/>
        <v>0</v>
      </c>
      <c r="D9" s="24">
        <v>0</v>
      </c>
      <c r="E9" s="9" t="s">
        <v>23</v>
      </c>
      <c r="F9" s="8">
        <f t="shared" si="1"/>
        <v>0</v>
      </c>
      <c r="G9" s="25">
        <v>0</v>
      </c>
      <c r="H9" s="11"/>
      <c r="I9" s="8">
        <f t="shared" si="2"/>
        <v>0</v>
      </c>
      <c r="J9" s="26">
        <v>0</v>
      </c>
      <c r="K9" s="29"/>
      <c r="M9" s="27"/>
      <c r="N9" s="27"/>
    </row>
    <row r="10" spans="2:14" x14ac:dyDescent="0.25">
      <c r="B10" s="12">
        <v>4</v>
      </c>
      <c r="C10" s="8">
        <f t="shared" si="0"/>
        <v>0</v>
      </c>
      <c r="D10" s="24">
        <v>0</v>
      </c>
      <c r="E10" s="9" t="s">
        <v>23</v>
      </c>
      <c r="F10" s="8">
        <f t="shared" si="1"/>
        <v>0</v>
      </c>
      <c r="G10" s="24">
        <v>0</v>
      </c>
      <c r="H10" s="9"/>
      <c r="I10" s="8">
        <f t="shared" si="2"/>
        <v>0</v>
      </c>
      <c r="J10" s="26">
        <v>0</v>
      </c>
      <c r="K10" s="29"/>
      <c r="M10" s="27"/>
      <c r="N10" s="27"/>
    </row>
    <row r="11" spans="2:14" x14ac:dyDescent="0.25">
      <c r="B11" s="12">
        <v>5</v>
      </c>
      <c r="C11" s="8">
        <f t="shared" si="0"/>
        <v>0</v>
      </c>
      <c r="D11" s="24">
        <v>0</v>
      </c>
      <c r="E11" s="9" t="s">
        <v>23</v>
      </c>
      <c r="F11" s="8">
        <f t="shared" si="1"/>
        <v>0</v>
      </c>
      <c r="G11" s="25">
        <v>0</v>
      </c>
      <c r="H11" s="11"/>
      <c r="I11" s="8">
        <f t="shared" si="2"/>
        <v>0</v>
      </c>
      <c r="J11" s="26">
        <v>0</v>
      </c>
      <c r="K11" s="29"/>
      <c r="M11" s="27"/>
      <c r="N11" s="27"/>
    </row>
    <row r="12" spans="2:14" x14ac:dyDescent="0.25">
      <c r="B12" s="12">
        <v>6</v>
      </c>
      <c r="C12" s="8">
        <f t="shared" si="0"/>
        <v>0</v>
      </c>
      <c r="D12" s="24">
        <v>0</v>
      </c>
      <c r="E12" s="9" t="s">
        <v>23</v>
      </c>
      <c r="F12" s="8">
        <f t="shared" si="1"/>
        <v>0</v>
      </c>
      <c r="G12" s="25">
        <v>0</v>
      </c>
      <c r="H12" s="9"/>
      <c r="I12" s="8">
        <f t="shared" si="2"/>
        <v>0</v>
      </c>
      <c r="J12" s="26">
        <v>0</v>
      </c>
      <c r="K12" s="29"/>
      <c r="M12" s="27"/>
      <c r="N12" s="27"/>
    </row>
    <row r="13" spans="2:14" x14ac:dyDescent="0.25">
      <c r="B13" s="12">
        <v>7</v>
      </c>
      <c r="C13" s="8">
        <f t="shared" si="0"/>
        <v>0</v>
      </c>
      <c r="D13" s="24">
        <v>0</v>
      </c>
      <c r="E13" s="9" t="s">
        <v>23</v>
      </c>
      <c r="F13" s="8">
        <f t="shared" si="1"/>
        <v>0</v>
      </c>
      <c r="G13" s="25">
        <v>0</v>
      </c>
      <c r="H13" s="11"/>
      <c r="I13" s="8">
        <f t="shared" si="2"/>
        <v>2550138.1</v>
      </c>
      <c r="J13" s="26">
        <v>708371686</v>
      </c>
      <c r="K13" s="29"/>
      <c r="M13" s="27"/>
      <c r="N13" s="27"/>
    </row>
    <row r="14" spans="2:14" x14ac:dyDescent="0.25">
      <c r="B14" s="12">
        <v>8</v>
      </c>
      <c r="C14" s="8">
        <f t="shared" si="0"/>
        <v>288137.2</v>
      </c>
      <c r="D14" s="24">
        <v>80038104</v>
      </c>
      <c r="E14" s="9" t="s">
        <v>23</v>
      </c>
      <c r="F14" s="8">
        <f t="shared" si="1"/>
        <v>3271436.4</v>
      </c>
      <c r="G14" s="25">
        <v>908732335</v>
      </c>
      <c r="H14" s="11" t="s">
        <v>23</v>
      </c>
      <c r="I14" s="8">
        <f t="shared" si="2"/>
        <v>2262138.1</v>
      </c>
      <c r="J14" s="26">
        <v>628371686</v>
      </c>
      <c r="K14" s="29"/>
      <c r="M14" s="27"/>
      <c r="N14" s="27"/>
    </row>
    <row r="15" spans="2:14" x14ac:dyDescent="0.25">
      <c r="B15" s="12">
        <v>9</v>
      </c>
      <c r="C15" s="8">
        <f t="shared" si="0"/>
        <v>557737.9</v>
      </c>
      <c r="D15" s="24">
        <v>154927206</v>
      </c>
      <c r="E15" s="9" t="s">
        <v>23</v>
      </c>
      <c r="F15" s="8">
        <f t="shared" si="1"/>
        <v>0</v>
      </c>
      <c r="G15" s="25">
        <v>0</v>
      </c>
      <c r="H15" s="11"/>
      <c r="I15" s="8">
        <f t="shared" si="2"/>
        <v>1704138.1</v>
      </c>
      <c r="J15" s="26">
        <v>473371685.99999994</v>
      </c>
      <c r="K15" s="29"/>
      <c r="M15" s="27"/>
      <c r="N15" s="27"/>
    </row>
    <row r="16" spans="2:14" x14ac:dyDescent="0.25">
      <c r="B16" s="12">
        <v>10</v>
      </c>
      <c r="C16" s="8">
        <f t="shared" si="0"/>
        <v>362421.4</v>
      </c>
      <c r="D16" s="24">
        <v>100672605</v>
      </c>
      <c r="E16" s="9" t="s">
        <v>23</v>
      </c>
      <c r="F16" s="8">
        <f t="shared" si="1"/>
        <v>0</v>
      </c>
      <c r="G16" s="25">
        <v>0</v>
      </c>
      <c r="H16" s="11"/>
      <c r="I16" s="8">
        <f t="shared" si="2"/>
        <v>1341798.1000000001</v>
      </c>
      <c r="J16" s="26">
        <v>372721685.99999994</v>
      </c>
      <c r="K16" s="29"/>
      <c r="M16" s="27"/>
      <c r="N16" s="27"/>
    </row>
    <row r="17" spans="2:14" x14ac:dyDescent="0.25">
      <c r="B17" s="12">
        <v>11</v>
      </c>
      <c r="C17" s="8">
        <f t="shared" si="0"/>
        <v>519340</v>
      </c>
      <c r="D17" s="24">
        <v>144261110</v>
      </c>
      <c r="E17" s="9" t="s">
        <v>23</v>
      </c>
      <c r="F17" s="8">
        <f t="shared" si="1"/>
        <v>0</v>
      </c>
      <c r="G17" s="25">
        <v>0</v>
      </c>
      <c r="H17" s="11"/>
      <c r="I17" s="8">
        <f t="shared" si="2"/>
        <v>822318.1</v>
      </c>
      <c r="J17" s="26">
        <v>228421685.99999994</v>
      </c>
      <c r="K17" s="29"/>
      <c r="N17" s="27"/>
    </row>
    <row r="18" spans="2:14" x14ac:dyDescent="0.25">
      <c r="B18" s="12">
        <v>12</v>
      </c>
      <c r="C18" s="8">
        <f t="shared" si="0"/>
        <v>0</v>
      </c>
      <c r="D18" s="24">
        <v>0</v>
      </c>
      <c r="E18" s="9" t="s">
        <v>23</v>
      </c>
      <c r="F18" s="8">
        <f t="shared" si="1"/>
        <v>0</v>
      </c>
      <c r="G18" s="25">
        <v>0</v>
      </c>
      <c r="H18" s="11"/>
      <c r="I18" s="8">
        <f t="shared" si="2"/>
        <v>822318.1</v>
      </c>
      <c r="J18" s="26">
        <v>228421685.99999994</v>
      </c>
      <c r="K18" s="29"/>
      <c r="N18" s="27"/>
    </row>
    <row r="19" spans="2:14" x14ac:dyDescent="0.25">
      <c r="B19" s="12">
        <v>13</v>
      </c>
      <c r="C19" s="8">
        <f t="shared" si="0"/>
        <v>1645.9</v>
      </c>
      <c r="D19" s="24">
        <v>457182</v>
      </c>
      <c r="E19" s="9" t="s">
        <v>23</v>
      </c>
      <c r="F19" s="8">
        <f t="shared" si="1"/>
        <v>0</v>
      </c>
      <c r="G19" s="25">
        <v>0</v>
      </c>
      <c r="H19" s="11"/>
      <c r="I19" s="8">
        <f t="shared" si="2"/>
        <v>822318.1</v>
      </c>
      <c r="J19" s="26">
        <v>228421685.99999994</v>
      </c>
      <c r="K19" s="29"/>
      <c r="N19" s="27"/>
    </row>
    <row r="20" spans="2:14" x14ac:dyDescent="0.25">
      <c r="B20" s="12">
        <v>14</v>
      </c>
      <c r="C20" s="8">
        <f t="shared" si="0"/>
        <v>558048.69999999995</v>
      </c>
      <c r="D20" s="24">
        <v>155013540</v>
      </c>
      <c r="E20" s="9" t="s">
        <v>23</v>
      </c>
      <c r="F20" s="8">
        <f t="shared" si="1"/>
        <v>0</v>
      </c>
      <c r="G20" s="25">
        <v>0</v>
      </c>
      <c r="H20" s="9"/>
      <c r="I20" s="8">
        <f t="shared" si="2"/>
        <v>264318.09999999998</v>
      </c>
      <c r="J20" s="26">
        <v>73421685.999999955</v>
      </c>
      <c r="K20" s="29"/>
      <c r="N20" s="27"/>
    </row>
    <row r="21" spans="2:14" x14ac:dyDescent="0.25">
      <c r="B21" s="12">
        <v>15</v>
      </c>
      <c r="C21" s="8">
        <f t="shared" si="0"/>
        <v>166507.70000000001</v>
      </c>
      <c r="D21" s="24">
        <v>46252139</v>
      </c>
      <c r="E21" s="9" t="s">
        <v>23</v>
      </c>
      <c r="F21" s="8">
        <f t="shared" si="1"/>
        <v>0</v>
      </c>
      <c r="G21" s="25">
        <v>0</v>
      </c>
      <c r="H21" s="11"/>
      <c r="I21" s="8">
        <f t="shared" si="2"/>
        <v>97638.1</v>
      </c>
      <c r="J21" s="26">
        <v>27121685.999999955</v>
      </c>
      <c r="K21" s="29"/>
      <c r="N21" s="27"/>
    </row>
    <row r="22" spans="2:14" x14ac:dyDescent="0.25">
      <c r="B22" s="12">
        <v>16</v>
      </c>
      <c r="C22" s="8">
        <f t="shared" si="0"/>
        <v>100728.8</v>
      </c>
      <c r="D22" s="24">
        <v>27980231</v>
      </c>
      <c r="E22" s="9" t="s">
        <v>23</v>
      </c>
      <c r="F22" s="8">
        <f t="shared" si="1"/>
        <v>0</v>
      </c>
      <c r="G22" s="25">
        <v>0</v>
      </c>
      <c r="H22" s="11"/>
      <c r="I22" s="8">
        <f t="shared" si="2"/>
        <v>0</v>
      </c>
      <c r="J22" s="26">
        <v>0</v>
      </c>
      <c r="K22" s="29"/>
      <c r="N22" s="27"/>
    </row>
    <row r="23" spans="2:14" x14ac:dyDescent="0.25">
      <c r="B23" s="12">
        <v>17</v>
      </c>
      <c r="C23" s="8">
        <f t="shared" si="0"/>
        <v>0</v>
      </c>
      <c r="D23" s="24">
        <v>0</v>
      </c>
      <c r="E23" s="9" t="s">
        <v>23</v>
      </c>
      <c r="F23" s="8">
        <f t="shared" si="1"/>
        <v>0</v>
      </c>
      <c r="G23" s="25">
        <v>0</v>
      </c>
      <c r="H23" s="11"/>
      <c r="I23" s="8">
        <f t="shared" si="2"/>
        <v>0</v>
      </c>
      <c r="J23" s="26">
        <v>0</v>
      </c>
      <c r="K23" s="29"/>
      <c r="N23" s="27"/>
    </row>
    <row r="24" spans="2:14" x14ac:dyDescent="0.25">
      <c r="B24" s="12">
        <v>18</v>
      </c>
      <c r="C24" s="8">
        <f t="shared" si="0"/>
        <v>0</v>
      </c>
      <c r="D24" s="24">
        <v>0</v>
      </c>
      <c r="E24" s="9" t="s">
        <v>23</v>
      </c>
      <c r="F24" s="8">
        <f t="shared" si="1"/>
        <v>0</v>
      </c>
      <c r="G24" s="25">
        <v>0</v>
      </c>
      <c r="H24" s="11"/>
      <c r="I24" s="8">
        <f t="shared" si="2"/>
        <v>0</v>
      </c>
      <c r="J24" s="26">
        <v>0</v>
      </c>
      <c r="K24" s="29"/>
      <c r="N24" s="27"/>
    </row>
    <row r="25" spans="2:14" x14ac:dyDescent="0.25">
      <c r="B25" s="12">
        <v>19</v>
      </c>
      <c r="C25" s="8">
        <f t="shared" si="0"/>
        <v>0</v>
      </c>
      <c r="D25" s="24">
        <v>0</v>
      </c>
      <c r="E25" s="9" t="s">
        <v>23</v>
      </c>
      <c r="F25" s="8">
        <f t="shared" si="1"/>
        <v>0</v>
      </c>
      <c r="G25" s="25">
        <v>0</v>
      </c>
      <c r="H25" s="11"/>
      <c r="I25" s="8">
        <f t="shared" si="2"/>
        <v>0</v>
      </c>
      <c r="J25" s="26">
        <v>0</v>
      </c>
      <c r="K25" s="29"/>
      <c r="N25" s="27"/>
    </row>
    <row r="26" spans="2:14" x14ac:dyDescent="0.25">
      <c r="B26" s="12">
        <v>20</v>
      </c>
      <c r="C26" s="8">
        <f t="shared" si="0"/>
        <v>0</v>
      </c>
      <c r="D26" s="24">
        <v>0</v>
      </c>
      <c r="E26" s="9" t="s">
        <v>23</v>
      </c>
      <c r="F26" s="8">
        <f t="shared" si="1"/>
        <v>0</v>
      </c>
      <c r="G26" s="25">
        <v>0</v>
      </c>
      <c r="H26" s="11"/>
      <c r="I26" s="8">
        <f t="shared" si="2"/>
        <v>0</v>
      </c>
      <c r="J26" s="26">
        <v>0</v>
      </c>
      <c r="K26" s="29"/>
      <c r="N26" s="27"/>
    </row>
    <row r="27" spans="2:14" x14ac:dyDescent="0.25">
      <c r="B27" s="12">
        <v>21</v>
      </c>
      <c r="C27" s="8">
        <f t="shared" si="0"/>
        <v>0</v>
      </c>
      <c r="D27" s="24">
        <v>0</v>
      </c>
      <c r="E27" s="9" t="s">
        <v>23</v>
      </c>
      <c r="F27" s="8">
        <f t="shared" si="1"/>
        <v>0</v>
      </c>
      <c r="G27" s="25">
        <v>0</v>
      </c>
      <c r="H27" s="9"/>
      <c r="I27" s="8">
        <f t="shared" si="2"/>
        <v>0</v>
      </c>
      <c r="J27" s="26">
        <v>0</v>
      </c>
      <c r="K27" s="29"/>
      <c r="N27" s="27"/>
    </row>
    <row r="28" spans="2:14" x14ac:dyDescent="0.25">
      <c r="B28" s="12">
        <v>22</v>
      </c>
      <c r="C28" s="8">
        <f t="shared" si="0"/>
        <v>0</v>
      </c>
      <c r="D28" s="24">
        <v>0</v>
      </c>
      <c r="E28" s="9" t="s">
        <v>23</v>
      </c>
      <c r="F28" s="8">
        <f t="shared" si="1"/>
        <v>0</v>
      </c>
      <c r="G28" s="25">
        <v>0</v>
      </c>
      <c r="H28" s="9"/>
      <c r="I28" s="8">
        <f t="shared" si="2"/>
        <v>0</v>
      </c>
      <c r="J28" s="26">
        <v>0</v>
      </c>
      <c r="K28" s="29"/>
      <c r="N28" s="27"/>
    </row>
    <row r="29" spans="2:14" x14ac:dyDescent="0.25">
      <c r="B29" s="12">
        <v>23</v>
      </c>
      <c r="C29" s="8">
        <f t="shared" si="0"/>
        <v>0</v>
      </c>
      <c r="D29" s="24">
        <v>0</v>
      </c>
      <c r="E29" s="9" t="s">
        <v>23</v>
      </c>
      <c r="F29" s="8">
        <f t="shared" si="1"/>
        <v>0</v>
      </c>
      <c r="G29" s="25">
        <v>0</v>
      </c>
      <c r="H29" s="11"/>
      <c r="I29" s="8">
        <f t="shared" si="2"/>
        <v>0</v>
      </c>
      <c r="J29" s="26">
        <v>0</v>
      </c>
      <c r="K29" s="29"/>
      <c r="N29" s="27"/>
    </row>
    <row r="30" spans="2:14" x14ac:dyDescent="0.25">
      <c r="B30" s="12">
        <v>24</v>
      </c>
      <c r="C30" s="8">
        <f t="shared" si="0"/>
        <v>0</v>
      </c>
      <c r="D30" s="24">
        <v>0</v>
      </c>
      <c r="E30" s="9" t="s">
        <v>23</v>
      </c>
      <c r="F30" s="8">
        <f t="shared" si="1"/>
        <v>0</v>
      </c>
      <c r="G30" s="25">
        <v>0</v>
      </c>
      <c r="H30" s="11"/>
      <c r="I30" s="8">
        <f t="shared" si="2"/>
        <v>0</v>
      </c>
      <c r="J30" s="26">
        <v>0</v>
      </c>
      <c r="K30" s="29"/>
      <c r="M30" s="28"/>
      <c r="N30" s="27"/>
    </row>
    <row r="31" spans="2:14" x14ac:dyDescent="0.25">
      <c r="B31" s="12">
        <v>25</v>
      </c>
      <c r="C31" s="8">
        <f t="shared" si="0"/>
        <v>0</v>
      </c>
      <c r="D31" s="24">
        <v>0</v>
      </c>
      <c r="E31" s="9" t="s">
        <v>23</v>
      </c>
      <c r="F31" s="8">
        <f t="shared" si="1"/>
        <v>0</v>
      </c>
      <c r="G31" s="25">
        <v>0</v>
      </c>
      <c r="H31" s="11"/>
      <c r="I31" s="8">
        <f t="shared" si="2"/>
        <v>0</v>
      </c>
      <c r="J31" s="26">
        <v>0</v>
      </c>
      <c r="M31" s="28"/>
    </row>
    <row r="32" spans="2:14" x14ac:dyDescent="0.25">
      <c r="B32" s="12">
        <v>26</v>
      </c>
      <c r="C32" s="8">
        <f t="shared" si="0"/>
        <v>0</v>
      </c>
      <c r="D32" s="24">
        <v>0</v>
      </c>
      <c r="E32" s="9" t="s">
        <v>23</v>
      </c>
      <c r="F32" s="8">
        <f t="shared" si="1"/>
        <v>0</v>
      </c>
      <c r="G32" s="25">
        <v>0</v>
      </c>
      <c r="H32" s="11"/>
      <c r="I32" s="8">
        <f t="shared" si="2"/>
        <v>0</v>
      </c>
      <c r="J32" s="26">
        <v>0</v>
      </c>
      <c r="M32" s="28"/>
    </row>
    <row r="33" spans="2:13" x14ac:dyDescent="0.25">
      <c r="B33" s="12">
        <v>27</v>
      </c>
      <c r="C33" s="8">
        <f t="shared" si="0"/>
        <v>0</v>
      </c>
      <c r="D33" s="24">
        <v>0</v>
      </c>
      <c r="E33" s="9" t="s">
        <v>23</v>
      </c>
      <c r="F33" s="8">
        <f t="shared" si="1"/>
        <v>0</v>
      </c>
      <c r="G33" s="25">
        <v>0</v>
      </c>
      <c r="H33" s="11"/>
      <c r="I33" s="8">
        <f t="shared" si="2"/>
        <v>0</v>
      </c>
      <c r="J33" s="26">
        <v>0</v>
      </c>
      <c r="M33" s="28"/>
    </row>
    <row r="34" spans="2:13" x14ac:dyDescent="0.25">
      <c r="B34" s="12">
        <v>28</v>
      </c>
      <c r="C34" s="8">
        <f t="shared" si="0"/>
        <v>0</v>
      </c>
      <c r="D34" s="24">
        <v>0</v>
      </c>
      <c r="E34" s="9" t="s">
        <v>23</v>
      </c>
      <c r="F34" s="8">
        <f t="shared" si="1"/>
        <v>0</v>
      </c>
      <c r="G34" s="25">
        <v>0</v>
      </c>
      <c r="H34" s="11"/>
      <c r="I34" s="8">
        <f t="shared" si="2"/>
        <v>0</v>
      </c>
      <c r="J34" s="26">
        <v>0</v>
      </c>
    </row>
    <row r="35" spans="2:13" x14ac:dyDescent="0.25">
      <c r="B35" s="12">
        <v>29</v>
      </c>
      <c r="C35" s="8">
        <f t="shared" si="0"/>
        <v>0</v>
      </c>
      <c r="D35" s="24">
        <v>0</v>
      </c>
      <c r="E35" s="9" t="s">
        <v>23</v>
      </c>
      <c r="F35" s="8">
        <f t="shared" si="1"/>
        <v>0</v>
      </c>
      <c r="G35" s="25">
        <v>0</v>
      </c>
      <c r="H35" s="11"/>
      <c r="I35" s="8">
        <f t="shared" si="2"/>
        <v>0</v>
      </c>
      <c r="J35" s="26">
        <v>0</v>
      </c>
    </row>
    <row r="36" spans="2:13" x14ac:dyDescent="0.25">
      <c r="B36" s="12">
        <v>30</v>
      </c>
      <c r="C36" s="8">
        <f t="shared" si="0"/>
        <v>0</v>
      </c>
      <c r="D36" s="24">
        <v>0</v>
      </c>
      <c r="E36" s="9" t="s">
        <v>23</v>
      </c>
      <c r="F36" s="8">
        <f t="shared" si="1"/>
        <v>0</v>
      </c>
      <c r="G36" s="25">
        <v>0</v>
      </c>
      <c r="H36" s="11"/>
      <c r="I36" s="8">
        <f t="shared" si="2"/>
        <v>0</v>
      </c>
      <c r="J36" s="26">
        <v>0</v>
      </c>
    </row>
    <row r="37" spans="2:13" ht="15.75" thickBot="1" x14ac:dyDescent="0.3">
      <c r="B37" s="31">
        <v>31</v>
      </c>
      <c r="C37" s="32">
        <f t="shared" si="0"/>
        <v>0</v>
      </c>
      <c r="D37" s="33">
        <v>0</v>
      </c>
      <c r="E37" s="34" t="s">
        <v>23</v>
      </c>
      <c r="F37" s="32">
        <f t="shared" si="1"/>
        <v>0</v>
      </c>
      <c r="G37" s="35">
        <v>0</v>
      </c>
      <c r="H37" s="36"/>
      <c r="I37" s="32">
        <f t="shared" si="2"/>
        <v>0</v>
      </c>
      <c r="J37" s="37">
        <v>0</v>
      </c>
    </row>
    <row r="38" spans="2:13" ht="15.75" thickBot="1" x14ac:dyDescent="0.3">
      <c r="B38" s="13"/>
      <c r="C38" s="14"/>
      <c r="D38" s="14"/>
      <c r="E38" s="15"/>
      <c r="F38" s="16"/>
      <c r="G38" s="16"/>
      <c r="H38" s="17"/>
      <c r="I38" s="14"/>
      <c r="J38" s="14"/>
    </row>
    <row r="39" spans="2:13" x14ac:dyDescent="0.25">
      <c r="B39" s="18" t="s">
        <v>2</v>
      </c>
      <c r="C39" s="51" t="s">
        <v>13</v>
      </c>
      <c r="D39" s="51"/>
      <c r="E39" s="51"/>
      <c r="F39" s="52"/>
      <c r="G39" s="52"/>
      <c r="H39" s="52"/>
      <c r="I39" s="52"/>
      <c r="J39" s="19"/>
    </row>
    <row r="40" spans="2:13" ht="24" customHeight="1" x14ac:dyDescent="0.25">
      <c r="B40" s="20" t="s">
        <v>3</v>
      </c>
      <c r="C40" s="59" t="s">
        <v>12</v>
      </c>
      <c r="D40" s="59"/>
      <c r="E40" s="59"/>
      <c r="F40" s="59"/>
      <c r="G40" s="59"/>
      <c r="H40" s="59"/>
      <c r="I40" s="59"/>
      <c r="J40" s="21"/>
    </row>
    <row r="41" spans="2:13" ht="22.5" customHeight="1" x14ac:dyDescent="0.25">
      <c r="B41" s="20" t="s">
        <v>4</v>
      </c>
      <c r="C41" s="59" t="s">
        <v>11</v>
      </c>
      <c r="D41" s="59"/>
      <c r="E41" s="59"/>
      <c r="F41" s="60"/>
      <c r="G41" s="60"/>
      <c r="H41" s="60"/>
      <c r="I41" s="60"/>
      <c r="J41" s="21"/>
    </row>
    <row r="42" spans="2:13" x14ac:dyDescent="0.25">
      <c r="B42" s="20" t="s">
        <v>5</v>
      </c>
      <c r="C42" s="59" t="s">
        <v>10</v>
      </c>
      <c r="D42" s="59"/>
      <c r="E42" s="59"/>
      <c r="F42" s="59"/>
      <c r="G42" s="59"/>
      <c r="H42" s="59"/>
      <c r="I42" s="59"/>
      <c r="J42" s="21"/>
    </row>
    <row r="43" spans="2:13" x14ac:dyDescent="0.25">
      <c r="B43" s="20" t="s">
        <v>6</v>
      </c>
      <c r="C43" s="59" t="s">
        <v>9</v>
      </c>
      <c r="D43" s="59"/>
      <c r="E43" s="59"/>
      <c r="F43" s="59"/>
      <c r="G43" s="59"/>
      <c r="H43" s="59"/>
      <c r="I43" s="59"/>
      <c r="J43" s="21"/>
    </row>
    <row r="44" spans="2:13" ht="23.25" customHeight="1" thickBot="1" x14ac:dyDescent="0.3">
      <c r="B44" s="22" t="s">
        <v>8</v>
      </c>
      <c r="C44" s="61" t="s">
        <v>7</v>
      </c>
      <c r="D44" s="62"/>
      <c r="E44" s="61"/>
      <c r="F44" s="61"/>
      <c r="G44" s="61"/>
      <c r="H44" s="61"/>
      <c r="I44" s="61"/>
      <c r="J44" s="23"/>
    </row>
  </sheetData>
  <mergeCells count="11">
    <mergeCell ref="C40:I40"/>
    <mergeCell ref="C41:I41"/>
    <mergeCell ref="C42:I42"/>
    <mergeCell ref="C43:I43"/>
    <mergeCell ref="C44:I44"/>
    <mergeCell ref="C39:I39"/>
    <mergeCell ref="D3:J3"/>
    <mergeCell ref="B5:B6"/>
    <mergeCell ref="C5:E5"/>
    <mergeCell ref="F5:H5"/>
    <mergeCell ref="I5:J5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2BFD61-D13C-4878-87AF-4382A1CA77E1}">
  <dimension ref="B3:N44"/>
  <sheetViews>
    <sheetView topLeftCell="A8" workbookViewId="0">
      <selection activeCell="O8" sqref="O8"/>
    </sheetView>
  </sheetViews>
  <sheetFormatPr defaultRowHeight="15" x14ac:dyDescent="0.25"/>
  <cols>
    <col min="2" max="2" width="12.42578125" customWidth="1"/>
    <col min="3" max="3" width="17.140625" customWidth="1"/>
    <col min="4" max="4" width="11.42578125" customWidth="1"/>
    <col min="5" max="5" width="21" customWidth="1"/>
    <col min="6" max="6" width="13.85546875" customWidth="1"/>
    <col min="7" max="7" width="17.7109375" customWidth="1"/>
    <col min="8" max="8" width="21.140625" customWidth="1"/>
    <col min="9" max="10" width="15.85546875" customWidth="1"/>
    <col min="11" max="11" width="11.42578125" customWidth="1"/>
    <col min="12" max="12" width="12.7109375" customWidth="1"/>
    <col min="13" max="13" width="14.7109375" customWidth="1"/>
    <col min="14" max="14" width="11.140625" customWidth="1"/>
  </cols>
  <sheetData>
    <row r="3" spans="2:14" ht="54" customHeight="1" x14ac:dyDescent="0.25">
      <c r="D3" s="53" t="s">
        <v>82</v>
      </c>
      <c r="E3" s="53"/>
      <c r="F3" s="53"/>
      <c r="G3" s="53"/>
      <c r="H3" s="53"/>
      <c r="I3" s="53"/>
      <c r="J3" s="53"/>
    </row>
    <row r="4" spans="2:14" ht="27" thickBot="1" x14ac:dyDescent="0.45">
      <c r="D4" s="1"/>
      <c r="E4" s="2"/>
      <c r="F4" s="2"/>
      <c r="G4" s="2"/>
      <c r="H4" s="2"/>
      <c r="I4" s="2"/>
      <c r="J4" s="2"/>
    </row>
    <row r="5" spans="2:14" x14ac:dyDescent="0.25">
      <c r="B5" s="54" t="s">
        <v>19</v>
      </c>
      <c r="C5" s="56" t="s">
        <v>18</v>
      </c>
      <c r="D5" s="56"/>
      <c r="E5" s="56"/>
      <c r="F5" s="57" t="s">
        <v>17</v>
      </c>
      <c r="G5" s="57"/>
      <c r="H5" s="57"/>
      <c r="I5" s="56" t="s">
        <v>16</v>
      </c>
      <c r="J5" s="58"/>
    </row>
    <row r="6" spans="2:14" ht="26.25" thickBot="1" x14ac:dyDescent="0.3">
      <c r="B6" s="55"/>
      <c r="C6" s="3" t="s">
        <v>0</v>
      </c>
      <c r="D6" s="3" t="s">
        <v>1</v>
      </c>
      <c r="E6" s="4" t="s">
        <v>15</v>
      </c>
      <c r="F6" s="5" t="s">
        <v>0</v>
      </c>
      <c r="G6" s="5" t="s">
        <v>1</v>
      </c>
      <c r="H6" s="30" t="s">
        <v>14</v>
      </c>
      <c r="I6" s="3" t="s">
        <v>0</v>
      </c>
      <c r="J6" s="6" t="s">
        <v>1</v>
      </c>
    </row>
    <row r="7" spans="2:14" x14ac:dyDescent="0.25">
      <c r="B7" s="7">
        <v>1</v>
      </c>
      <c r="C7" s="8">
        <f t="shared" ref="C7:C37" si="0">+ROUND(D7*3.6/1000,1)</f>
        <v>0</v>
      </c>
      <c r="D7" s="24">
        <v>0</v>
      </c>
      <c r="E7" s="9" t="s">
        <v>23</v>
      </c>
      <c r="F7" s="8">
        <f t="shared" ref="F7:F37" si="1">+ROUND(G7*3.6/1000,1)</f>
        <v>0</v>
      </c>
      <c r="G7" s="25">
        <v>0</v>
      </c>
      <c r="H7" s="11"/>
      <c r="I7" s="8">
        <f t="shared" ref="I7:I37" si="2">+ROUND(J7*3.6/1000,1)</f>
        <v>0</v>
      </c>
      <c r="J7" s="26">
        <v>0</v>
      </c>
      <c r="M7" s="27"/>
    </row>
    <row r="8" spans="2:14" x14ac:dyDescent="0.25">
      <c r="B8" s="12">
        <v>2</v>
      </c>
      <c r="C8" s="8">
        <f t="shared" si="0"/>
        <v>0</v>
      </c>
      <c r="D8" s="24">
        <v>0</v>
      </c>
      <c r="E8" s="9" t="s">
        <v>23</v>
      </c>
      <c r="F8" s="8">
        <f t="shared" si="1"/>
        <v>0</v>
      </c>
      <c r="G8" s="25">
        <v>0</v>
      </c>
      <c r="H8" s="11"/>
      <c r="I8" s="8">
        <f t="shared" si="2"/>
        <v>0</v>
      </c>
      <c r="J8" s="26">
        <v>0</v>
      </c>
      <c r="K8" s="29"/>
      <c r="M8" s="27"/>
      <c r="N8" s="27"/>
    </row>
    <row r="9" spans="2:14" x14ac:dyDescent="0.25">
      <c r="B9" s="12">
        <v>3</v>
      </c>
      <c r="C9" s="8">
        <f t="shared" si="0"/>
        <v>0</v>
      </c>
      <c r="D9" s="24">
        <v>0</v>
      </c>
      <c r="E9" s="9" t="s">
        <v>23</v>
      </c>
      <c r="F9" s="8">
        <f t="shared" si="1"/>
        <v>0</v>
      </c>
      <c r="G9" s="25">
        <v>0</v>
      </c>
      <c r="H9" s="11"/>
      <c r="I9" s="8">
        <f t="shared" si="2"/>
        <v>0</v>
      </c>
      <c r="J9" s="26">
        <v>0</v>
      </c>
      <c r="K9" s="29"/>
      <c r="M9" s="27"/>
      <c r="N9" s="27"/>
    </row>
    <row r="10" spans="2:14" x14ac:dyDescent="0.25">
      <c r="B10" s="12">
        <v>4</v>
      </c>
      <c r="C10" s="8">
        <f t="shared" si="0"/>
        <v>0</v>
      </c>
      <c r="D10" s="24">
        <v>0</v>
      </c>
      <c r="E10" s="9" t="s">
        <v>23</v>
      </c>
      <c r="F10" s="8">
        <f t="shared" si="1"/>
        <v>0</v>
      </c>
      <c r="G10" s="24">
        <v>0</v>
      </c>
      <c r="H10" s="9"/>
      <c r="I10" s="8">
        <f t="shared" si="2"/>
        <v>0</v>
      </c>
      <c r="J10" s="26">
        <v>0</v>
      </c>
      <c r="K10" s="29"/>
      <c r="M10" s="27"/>
      <c r="N10" s="27"/>
    </row>
    <row r="11" spans="2:14" x14ac:dyDescent="0.25">
      <c r="B11" s="12">
        <v>5</v>
      </c>
      <c r="C11" s="8">
        <f t="shared" si="0"/>
        <v>0</v>
      </c>
      <c r="D11" s="24">
        <v>0</v>
      </c>
      <c r="E11" s="9" t="s">
        <v>23</v>
      </c>
      <c r="F11" s="8">
        <f t="shared" si="1"/>
        <v>0</v>
      </c>
      <c r="G11" s="25">
        <v>0</v>
      </c>
      <c r="H11" s="11"/>
      <c r="I11" s="8">
        <f t="shared" si="2"/>
        <v>0</v>
      </c>
      <c r="J11" s="26">
        <v>0</v>
      </c>
      <c r="K11" s="29"/>
      <c r="M11" s="27"/>
      <c r="N11" s="27"/>
    </row>
    <row r="12" spans="2:14" x14ac:dyDescent="0.25">
      <c r="B12" s="12">
        <v>6</v>
      </c>
      <c r="C12" s="8">
        <f t="shared" si="0"/>
        <v>0</v>
      </c>
      <c r="D12" s="24">
        <v>0</v>
      </c>
      <c r="E12" s="9" t="s">
        <v>23</v>
      </c>
      <c r="F12" s="8">
        <f t="shared" si="1"/>
        <v>0</v>
      </c>
      <c r="G12" s="25">
        <v>0</v>
      </c>
      <c r="H12" s="9"/>
      <c r="I12" s="8">
        <f t="shared" si="2"/>
        <v>0</v>
      </c>
      <c r="J12" s="26">
        <v>0</v>
      </c>
      <c r="K12" s="29"/>
      <c r="M12" s="27"/>
      <c r="N12" s="27"/>
    </row>
    <row r="13" spans="2:14" x14ac:dyDescent="0.25">
      <c r="B13" s="12">
        <v>7</v>
      </c>
      <c r="C13" s="8">
        <f t="shared" si="0"/>
        <v>0</v>
      </c>
      <c r="D13" s="24">
        <v>0</v>
      </c>
      <c r="E13" s="9" t="s">
        <v>23</v>
      </c>
      <c r="F13" s="8">
        <f t="shared" si="1"/>
        <v>0</v>
      </c>
      <c r="G13" s="25">
        <v>0</v>
      </c>
      <c r="H13" s="11"/>
      <c r="I13" s="8">
        <f t="shared" si="2"/>
        <v>0</v>
      </c>
      <c r="J13" s="26">
        <v>0</v>
      </c>
      <c r="K13" s="29"/>
      <c r="M13" s="27"/>
      <c r="N13" s="27"/>
    </row>
    <row r="14" spans="2:14" x14ac:dyDescent="0.25">
      <c r="B14" s="12">
        <v>8</v>
      </c>
      <c r="C14" s="8">
        <f t="shared" si="0"/>
        <v>0</v>
      </c>
      <c r="D14" s="24">
        <v>0</v>
      </c>
      <c r="E14" s="9" t="s">
        <v>23</v>
      </c>
      <c r="F14" s="8">
        <f t="shared" si="1"/>
        <v>0</v>
      </c>
      <c r="G14" s="25">
        <v>0</v>
      </c>
      <c r="H14" s="11"/>
      <c r="I14" s="8">
        <f t="shared" si="2"/>
        <v>0</v>
      </c>
      <c r="J14" s="26">
        <v>0</v>
      </c>
      <c r="K14" s="29"/>
      <c r="M14" s="27"/>
      <c r="N14" s="27"/>
    </row>
    <row r="15" spans="2:14" x14ac:dyDescent="0.25">
      <c r="B15" s="12">
        <v>9</v>
      </c>
      <c r="C15" s="8">
        <f t="shared" si="0"/>
        <v>0</v>
      </c>
      <c r="D15" s="24">
        <v>0</v>
      </c>
      <c r="E15" s="9" t="s">
        <v>23</v>
      </c>
      <c r="F15" s="8">
        <f t="shared" si="1"/>
        <v>0</v>
      </c>
      <c r="G15" s="25">
        <v>0</v>
      </c>
      <c r="H15" s="11"/>
      <c r="I15" s="8">
        <f t="shared" si="2"/>
        <v>0</v>
      </c>
      <c r="J15" s="26">
        <v>0</v>
      </c>
      <c r="K15" s="29"/>
      <c r="M15" s="27"/>
      <c r="N15" s="27"/>
    </row>
    <row r="16" spans="2:14" x14ac:dyDescent="0.25">
      <c r="B16" s="12">
        <v>10</v>
      </c>
      <c r="C16" s="8">
        <f t="shared" si="0"/>
        <v>0</v>
      </c>
      <c r="D16" s="24">
        <v>0</v>
      </c>
      <c r="E16" s="9" t="s">
        <v>23</v>
      </c>
      <c r="F16" s="8">
        <f t="shared" si="1"/>
        <v>0</v>
      </c>
      <c r="G16" s="25">
        <v>0</v>
      </c>
      <c r="H16" s="11"/>
      <c r="I16" s="8">
        <f t="shared" si="2"/>
        <v>0</v>
      </c>
      <c r="J16" s="26">
        <v>0</v>
      </c>
      <c r="K16" s="29"/>
      <c r="M16" s="27"/>
      <c r="N16" s="27"/>
    </row>
    <row r="17" spans="2:14" x14ac:dyDescent="0.25">
      <c r="B17" s="12">
        <v>11</v>
      </c>
      <c r="C17" s="8">
        <f t="shared" si="0"/>
        <v>0</v>
      </c>
      <c r="D17" s="24">
        <v>0</v>
      </c>
      <c r="E17" s="9" t="s">
        <v>23</v>
      </c>
      <c r="F17" s="8">
        <f t="shared" si="1"/>
        <v>0</v>
      </c>
      <c r="G17" s="25">
        <v>0</v>
      </c>
      <c r="H17" s="11"/>
      <c r="I17" s="8">
        <f t="shared" si="2"/>
        <v>0</v>
      </c>
      <c r="J17" s="26">
        <v>0</v>
      </c>
      <c r="K17" s="29"/>
      <c r="N17" s="27"/>
    </row>
    <row r="18" spans="2:14" x14ac:dyDescent="0.25">
      <c r="B18" s="12">
        <v>12</v>
      </c>
      <c r="C18" s="8">
        <f t="shared" si="0"/>
        <v>0</v>
      </c>
      <c r="D18" s="24">
        <v>0</v>
      </c>
      <c r="E18" s="9" t="s">
        <v>23</v>
      </c>
      <c r="F18" s="8">
        <f t="shared" si="1"/>
        <v>0</v>
      </c>
      <c r="G18" s="25">
        <v>0</v>
      </c>
      <c r="H18" s="11"/>
      <c r="I18" s="8">
        <f t="shared" si="2"/>
        <v>0</v>
      </c>
      <c r="J18" s="26">
        <v>0</v>
      </c>
      <c r="K18" s="29"/>
      <c r="N18" s="27"/>
    </row>
    <row r="19" spans="2:14" x14ac:dyDescent="0.25">
      <c r="B19" s="12">
        <v>13</v>
      </c>
      <c r="C19" s="8">
        <f t="shared" si="0"/>
        <v>0</v>
      </c>
      <c r="D19" s="24">
        <v>0</v>
      </c>
      <c r="E19" s="9" t="s">
        <v>23</v>
      </c>
      <c r="F19" s="8">
        <f t="shared" si="1"/>
        <v>0</v>
      </c>
      <c r="G19" s="25">
        <v>0</v>
      </c>
      <c r="H19" s="11"/>
      <c r="I19" s="8">
        <f t="shared" si="2"/>
        <v>0</v>
      </c>
      <c r="J19" s="26">
        <v>0</v>
      </c>
      <c r="K19" s="29"/>
      <c r="N19" s="27"/>
    </row>
    <row r="20" spans="2:14" x14ac:dyDescent="0.25">
      <c r="B20" s="12">
        <v>14</v>
      </c>
      <c r="C20" s="8">
        <f t="shared" si="0"/>
        <v>0</v>
      </c>
      <c r="D20" s="24">
        <v>0</v>
      </c>
      <c r="E20" s="9" t="s">
        <v>23</v>
      </c>
      <c r="F20" s="8">
        <f t="shared" si="1"/>
        <v>0</v>
      </c>
      <c r="G20" s="25">
        <v>0</v>
      </c>
      <c r="H20" s="9"/>
      <c r="I20" s="8">
        <f t="shared" si="2"/>
        <v>0</v>
      </c>
      <c r="J20" s="26">
        <v>0</v>
      </c>
      <c r="K20" s="29"/>
      <c r="N20" s="27"/>
    </row>
    <row r="21" spans="2:14" x14ac:dyDescent="0.25">
      <c r="B21" s="12">
        <v>15</v>
      </c>
      <c r="C21" s="8">
        <f t="shared" si="0"/>
        <v>0</v>
      </c>
      <c r="D21" s="24">
        <v>0</v>
      </c>
      <c r="E21" s="9" t="s">
        <v>23</v>
      </c>
      <c r="F21" s="8">
        <f t="shared" si="1"/>
        <v>0</v>
      </c>
      <c r="G21" s="25">
        <v>0</v>
      </c>
      <c r="H21" s="11"/>
      <c r="I21" s="8">
        <f t="shared" si="2"/>
        <v>0</v>
      </c>
      <c r="J21" s="26">
        <v>0</v>
      </c>
      <c r="K21" s="29"/>
      <c r="N21" s="27"/>
    </row>
    <row r="22" spans="2:14" x14ac:dyDescent="0.25">
      <c r="B22" s="12">
        <v>16</v>
      </c>
      <c r="C22" s="8">
        <f t="shared" si="0"/>
        <v>0</v>
      </c>
      <c r="D22" s="24">
        <v>0</v>
      </c>
      <c r="E22" s="9" t="s">
        <v>23</v>
      </c>
      <c r="F22" s="8">
        <f t="shared" si="1"/>
        <v>0</v>
      </c>
      <c r="G22" s="25">
        <v>0</v>
      </c>
      <c r="H22" s="11"/>
      <c r="I22" s="8">
        <f t="shared" si="2"/>
        <v>0</v>
      </c>
      <c r="J22" s="26">
        <v>0</v>
      </c>
      <c r="K22" s="29"/>
      <c r="N22" s="27"/>
    </row>
    <row r="23" spans="2:14" x14ac:dyDescent="0.25">
      <c r="B23" s="12">
        <v>17</v>
      </c>
      <c r="C23" s="8">
        <f t="shared" si="0"/>
        <v>0</v>
      </c>
      <c r="D23" s="24">
        <v>0</v>
      </c>
      <c r="E23" s="9" t="s">
        <v>23</v>
      </c>
      <c r="F23" s="8">
        <f t="shared" si="1"/>
        <v>0</v>
      </c>
      <c r="G23" s="25">
        <v>0</v>
      </c>
      <c r="H23" s="11"/>
      <c r="I23" s="8">
        <f t="shared" si="2"/>
        <v>0</v>
      </c>
      <c r="J23" s="26">
        <v>0</v>
      </c>
      <c r="K23" s="29"/>
      <c r="N23" s="27"/>
    </row>
    <row r="24" spans="2:14" x14ac:dyDescent="0.25">
      <c r="B24" s="12">
        <v>18</v>
      </c>
      <c r="C24" s="8">
        <f t="shared" si="0"/>
        <v>0</v>
      </c>
      <c r="D24" s="24">
        <v>0</v>
      </c>
      <c r="E24" s="9" t="s">
        <v>23</v>
      </c>
      <c r="F24" s="8">
        <f t="shared" si="1"/>
        <v>0</v>
      </c>
      <c r="G24" s="25">
        <v>0</v>
      </c>
      <c r="H24" s="11"/>
      <c r="I24" s="8">
        <f t="shared" si="2"/>
        <v>0</v>
      </c>
      <c r="J24" s="26">
        <v>0</v>
      </c>
      <c r="K24" s="29"/>
      <c r="N24" s="27"/>
    </row>
    <row r="25" spans="2:14" x14ac:dyDescent="0.25">
      <c r="B25" s="12">
        <v>19</v>
      </c>
      <c r="C25" s="8">
        <f t="shared" si="0"/>
        <v>0</v>
      </c>
      <c r="D25" s="24">
        <v>0</v>
      </c>
      <c r="E25" s="9" t="s">
        <v>23</v>
      </c>
      <c r="F25" s="8">
        <f t="shared" si="1"/>
        <v>0</v>
      </c>
      <c r="G25" s="25">
        <v>0</v>
      </c>
      <c r="H25" s="11"/>
      <c r="I25" s="8">
        <f t="shared" si="2"/>
        <v>0</v>
      </c>
      <c r="J25" s="26">
        <v>0</v>
      </c>
      <c r="K25" s="29"/>
      <c r="N25" s="27"/>
    </row>
    <row r="26" spans="2:14" x14ac:dyDescent="0.25">
      <c r="B26" s="12">
        <v>20</v>
      </c>
      <c r="C26" s="8">
        <f t="shared" si="0"/>
        <v>0</v>
      </c>
      <c r="D26" s="24">
        <v>0</v>
      </c>
      <c r="E26" s="9" t="s">
        <v>23</v>
      </c>
      <c r="F26" s="8">
        <f t="shared" si="1"/>
        <v>0</v>
      </c>
      <c r="G26" s="25">
        <v>0</v>
      </c>
      <c r="H26" s="11"/>
      <c r="I26" s="8">
        <f t="shared" si="2"/>
        <v>0</v>
      </c>
      <c r="J26" s="26">
        <v>0</v>
      </c>
      <c r="K26" s="29"/>
      <c r="N26" s="27"/>
    </row>
    <row r="27" spans="2:14" x14ac:dyDescent="0.25">
      <c r="B27" s="12">
        <v>21</v>
      </c>
      <c r="C27" s="8">
        <f t="shared" si="0"/>
        <v>0</v>
      </c>
      <c r="D27" s="24">
        <v>0</v>
      </c>
      <c r="E27" s="9" t="s">
        <v>23</v>
      </c>
      <c r="F27" s="8">
        <f t="shared" si="1"/>
        <v>0</v>
      </c>
      <c r="G27" s="25">
        <v>0</v>
      </c>
      <c r="H27" s="9"/>
      <c r="I27" s="8">
        <f t="shared" si="2"/>
        <v>0</v>
      </c>
      <c r="J27" s="26">
        <v>0</v>
      </c>
      <c r="K27" s="29"/>
      <c r="N27" s="27"/>
    </row>
    <row r="28" spans="2:14" x14ac:dyDescent="0.25">
      <c r="B28" s="12">
        <v>22</v>
      </c>
      <c r="C28" s="8">
        <f t="shared" si="0"/>
        <v>0</v>
      </c>
      <c r="D28" s="24">
        <v>0</v>
      </c>
      <c r="E28" s="9" t="s">
        <v>23</v>
      </c>
      <c r="F28" s="8">
        <f t="shared" si="1"/>
        <v>0</v>
      </c>
      <c r="G28" s="25">
        <v>0</v>
      </c>
      <c r="H28" s="9"/>
      <c r="I28" s="8">
        <f t="shared" si="2"/>
        <v>0</v>
      </c>
      <c r="J28" s="26">
        <v>0</v>
      </c>
      <c r="K28" s="29"/>
      <c r="N28" s="27"/>
    </row>
    <row r="29" spans="2:14" x14ac:dyDescent="0.25">
      <c r="B29" s="12">
        <v>23</v>
      </c>
      <c r="C29" s="8">
        <f t="shared" si="0"/>
        <v>0</v>
      </c>
      <c r="D29" s="24">
        <v>0</v>
      </c>
      <c r="E29" s="9" t="s">
        <v>23</v>
      </c>
      <c r="F29" s="8">
        <f t="shared" si="1"/>
        <v>0</v>
      </c>
      <c r="G29" s="25">
        <v>0</v>
      </c>
      <c r="H29" s="11"/>
      <c r="I29" s="8">
        <f t="shared" si="2"/>
        <v>0</v>
      </c>
      <c r="J29" s="26">
        <v>0</v>
      </c>
      <c r="K29" s="29"/>
      <c r="N29" s="27"/>
    </row>
    <row r="30" spans="2:14" x14ac:dyDescent="0.25">
      <c r="B30" s="12">
        <v>24</v>
      </c>
      <c r="C30" s="8">
        <f t="shared" si="0"/>
        <v>0</v>
      </c>
      <c r="D30" s="24">
        <v>0</v>
      </c>
      <c r="E30" s="9" t="s">
        <v>23</v>
      </c>
      <c r="F30" s="8">
        <f t="shared" si="1"/>
        <v>0</v>
      </c>
      <c r="G30" s="25">
        <v>0</v>
      </c>
      <c r="H30" s="11"/>
      <c r="I30" s="8">
        <f t="shared" si="2"/>
        <v>0</v>
      </c>
      <c r="J30" s="26">
        <v>0</v>
      </c>
      <c r="K30" s="29"/>
      <c r="L30" s="29"/>
      <c r="M30" s="28"/>
      <c r="N30" s="27"/>
    </row>
    <row r="31" spans="2:14" x14ac:dyDescent="0.25">
      <c r="B31" s="12">
        <v>25</v>
      </c>
      <c r="C31" s="8">
        <f t="shared" si="0"/>
        <v>0</v>
      </c>
      <c r="D31" s="24">
        <v>0</v>
      </c>
      <c r="E31" s="9" t="s">
        <v>23</v>
      </c>
      <c r="F31" s="8">
        <f t="shared" si="1"/>
        <v>0</v>
      </c>
      <c r="G31" s="25">
        <v>0</v>
      </c>
      <c r="H31" s="11"/>
      <c r="I31" s="8">
        <f t="shared" si="2"/>
        <v>0</v>
      </c>
      <c r="J31" s="26">
        <v>0</v>
      </c>
      <c r="M31" s="28"/>
    </row>
    <row r="32" spans="2:14" x14ac:dyDescent="0.25">
      <c r="B32" s="12">
        <v>26</v>
      </c>
      <c r="C32" s="8">
        <f t="shared" si="0"/>
        <v>0</v>
      </c>
      <c r="D32" s="24">
        <v>0</v>
      </c>
      <c r="E32" s="9" t="s">
        <v>23</v>
      </c>
      <c r="F32" s="8">
        <f t="shared" si="1"/>
        <v>0</v>
      </c>
      <c r="G32" s="25">
        <v>0</v>
      </c>
      <c r="H32" s="11"/>
      <c r="I32" s="8">
        <f t="shared" si="2"/>
        <v>0</v>
      </c>
      <c r="J32" s="26">
        <v>0</v>
      </c>
      <c r="M32" s="28"/>
    </row>
    <row r="33" spans="2:13" x14ac:dyDescent="0.25">
      <c r="B33" s="12">
        <v>27</v>
      </c>
      <c r="C33" s="8">
        <f t="shared" si="0"/>
        <v>0</v>
      </c>
      <c r="D33" s="24">
        <v>0</v>
      </c>
      <c r="E33" s="9" t="s">
        <v>23</v>
      </c>
      <c r="F33" s="8">
        <f t="shared" si="1"/>
        <v>0</v>
      </c>
      <c r="G33" s="25">
        <v>0</v>
      </c>
      <c r="H33" s="11"/>
      <c r="I33" s="8">
        <f t="shared" si="2"/>
        <v>0</v>
      </c>
      <c r="J33" s="26">
        <v>0</v>
      </c>
      <c r="M33" s="28"/>
    </row>
    <row r="34" spans="2:13" x14ac:dyDescent="0.25">
      <c r="B34" s="12">
        <v>28</v>
      </c>
      <c r="C34" s="8">
        <f t="shared" si="0"/>
        <v>0</v>
      </c>
      <c r="D34" s="24">
        <v>0</v>
      </c>
      <c r="E34" s="9" t="s">
        <v>23</v>
      </c>
      <c r="F34" s="8">
        <f t="shared" si="1"/>
        <v>0</v>
      </c>
      <c r="G34" s="25">
        <v>0</v>
      </c>
      <c r="H34" s="11"/>
      <c r="I34" s="8">
        <f t="shared" si="2"/>
        <v>0</v>
      </c>
      <c r="J34" s="26">
        <v>0</v>
      </c>
    </row>
    <row r="35" spans="2:13" x14ac:dyDescent="0.25">
      <c r="B35" s="12">
        <v>29</v>
      </c>
      <c r="C35" s="8">
        <f t="shared" si="0"/>
        <v>0</v>
      </c>
      <c r="D35" s="24">
        <v>0</v>
      </c>
      <c r="E35" s="9" t="s">
        <v>23</v>
      </c>
      <c r="F35" s="8">
        <f t="shared" si="1"/>
        <v>0</v>
      </c>
      <c r="G35" s="25">
        <v>0</v>
      </c>
      <c r="H35" s="11"/>
      <c r="I35" s="8">
        <f t="shared" si="2"/>
        <v>0</v>
      </c>
      <c r="J35" s="26">
        <v>0</v>
      </c>
    </row>
    <row r="36" spans="2:13" x14ac:dyDescent="0.25">
      <c r="B36" s="12">
        <v>30</v>
      </c>
      <c r="C36" s="8">
        <f t="shared" si="0"/>
        <v>0</v>
      </c>
      <c r="D36" s="24">
        <v>0</v>
      </c>
      <c r="E36" s="9" t="s">
        <v>23</v>
      </c>
      <c r="F36" s="8">
        <f t="shared" si="1"/>
        <v>0</v>
      </c>
      <c r="G36" s="25">
        <v>0</v>
      </c>
      <c r="H36" s="11"/>
      <c r="I36" s="8">
        <f t="shared" si="2"/>
        <v>0</v>
      </c>
      <c r="J36" s="26">
        <v>0</v>
      </c>
    </row>
    <row r="37" spans="2:13" ht="15.75" thickBot="1" x14ac:dyDescent="0.3">
      <c r="B37" s="31">
        <v>31</v>
      </c>
      <c r="C37" s="32">
        <f t="shared" si="0"/>
        <v>0</v>
      </c>
      <c r="D37" s="33">
        <v>0</v>
      </c>
      <c r="E37" s="34" t="s">
        <v>23</v>
      </c>
      <c r="F37" s="32">
        <f t="shared" si="1"/>
        <v>0</v>
      </c>
      <c r="G37" s="35">
        <v>0</v>
      </c>
      <c r="H37" s="36"/>
      <c r="I37" s="32">
        <f t="shared" si="2"/>
        <v>0</v>
      </c>
      <c r="J37" s="37">
        <v>0</v>
      </c>
    </row>
    <row r="38" spans="2:13" ht="15.75" thickBot="1" x14ac:dyDescent="0.3">
      <c r="B38" s="13"/>
      <c r="C38" s="14"/>
      <c r="D38" s="14"/>
      <c r="E38" s="15"/>
      <c r="F38" s="16"/>
      <c r="G38" s="16"/>
      <c r="H38" s="17"/>
      <c r="I38" s="14"/>
      <c r="J38" s="14"/>
    </row>
    <row r="39" spans="2:13" x14ac:dyDescent="0.25">
      <c r="B39" s="18" t="s">
        <v>2</v>
      </c>
      <c r="C39" s="51" t="s">
        <v>13</v>
      </c>
      <c r="D39" s="51"/>
      <c r="E39" s="51"/>
      <c r="F39" s="52"/>
      <c r="G39" s="52"/>
      <c r="H39" s="52"/>
      <c r="I39" s="52"/>
      <c r="J39" s="19"/>
    </row>
    <row r="40" spans="2:13" ht="24" customHeight="1" x14ac:dyDescent="0.25">
      <c r="B40" s="20" t="s">
        <v>3</v>
      </c>
      <c r="C40" s="59" t="s">
        <v>12</v>
      </c>
      <c r="D40" s="59"/>
      <c r="E40" s="59"/>
      <c r="F40" s="59"/>
      <c r="G40" s="59"/>
      <c r="H40" s="59"/>
      <c r="I40" s="59"/>
      <c r="J40" s="21"/>
    </row>
    <row r="41" spans="2:13" ht="22.5" customHeight="1" x14ac:dyDescent="0.25">
      <c r="B41" s="20" t="s">
        <v>4</v>
      </c>
      <c r="C41" s="59" t="s">
        <v>11</v>
      </c>
      <c r="D41" s="59"/>
      <c r="E41" s="59"/>
      <c r="F41" s="60"/>
      <c r="G41" s="60"/>
      <c r="H41" s="60"/>
      <c r="I41" s="60"/>
      <c r="J41" s="21"/>
    </row>
    <row r="42" spans="2:13" x14ac:dyDescent="0.25">
      <c r="B42" s="20" t="s">
        <v>5</v>
      </c>
      <c r="C42" s="59" t="s">
        <v>10</v>
      </c>
      <c r="D42" s="59"/>
      <c r="E42" s="59"/>
      <c r="F42" s="59"/>
      <c r="G42" s="59"/>
      <c r="H42" s="59"/>
      <c r="I42" s="59"/>
      <c r="J42" s="21"/>
    </row>
    <row r="43" spans="2:13" x14ac:dyDescent="0.25">
      <c r="B43" s="20" t="s">
        <v>6</v>
      </c>
      <c r="C43" s="59" t="s">
        <v>9</v>
      </c>
      <c r="D43" s="59"/>
      <c r="E43" s="59"/>
      <c r="F43" s="59"/>
      <c r="G43" s="59"/>
      <c r="H43" s="59"/>
      <c r="I43" s="59"/>
      <c r="J43" s="21"/>
    </row>
    <row r="44" spans="2:13" ht="23.25" customHeight="1" thickBot="1" x14ac:dyDescent="0.3">
      <c r="B44" s="22" t="s">
        <v>8</v>
      </c>
      <c r="C44" s="61" t="s">
        <v>7</v>
      </c>
      <c r="D44" s="62"/>
      <c r="E44" s="61"/>
      <c r="F44" s="61"/>
      <c r="G44" s="61"/>
      <c r="H44" s="61"/>
      <c r="I44" s="61"/>
      <c r="J44" s="23"/>
    </row>
  </sheetData>
  <mergeCells count="11">
    <mergeCell ref="C39:I39"/>
    <mergeCell ref="D3:J3"/>
    <mergeCell ref="B5:B6"/>
    <mergeCell ref="C5:E5"/>
    <mergeCell ref="F5:H5"/>
    <mergeCell ref="I5:J5"/>
    <mergeCell ref="C40:I40"/>
    <mergeCell ref="C41:I41"/>
    <mergeCell ref="C42:I42"/>
    <mergeCell ref="C43:I43"/>
    <mergeCell ref="C44:I44"/>
  </mergeCells>
  <pageMargins left="0.7" right="0.7" top="0.75" bottom="0.75" header="0.3" footer="0.3"/>
  <pageSetup paperSize="9" orientation="portrait" r:id="rId1"/>
  <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13E7BE-D213-4904-94EE-C06F379E52B9}">
  <dimension ref="B3:N43"/>
  <sheetViews>
    <sheetView topLeftCell="A13" workbookViewId="0">
      <selection activeCell="M1" sqref="M1"/>
    </sheetView>
  </sheetViews>
  <sheetFormatPr defaultRowHeight="15" x14ac:dyDescent="0.25"/>
  <cols>
    <col min="2" max="2" width="12.42578125" customWidth="1"/>
    <col min="3" max="3" width="17.140625" customWidth="1"/>
    <col min="4" max="4" width="11.42578125" customWidth="1"/>
    <col min="5" max="5" width="21" customWidth="1"/>
    <col min="6" max="6" width="13.85546875" customWidth="1"/>
    <col min="7" max="7" width="17.7109375" customWidth="1"/>
    <col min="8" max="8" width="21.140625" customWidth="1"/>
    <col min="9" max="10" width="15.85546875" customWidth="1"/>
    <col min="11" max="11" width="11.42578125" customWidth="1"/>
    <col min="12" max="12" width="12.7109375" customWidth="1"/>
    <col min="13" max="13" width="14.7109375" customWidth="1"/>
    <col min="14" max="14" width="11.140625" customWidth="1"/>
  </cols>
  <sheetData>
    <row r="3" spans="2:14" ht="54" customHeight="1" x14ac:dyDescent="0.25">
      <c r="D3" s="53" t="s">
        <v>59</v>
      </c>
      <c r="E3" s="53"/>
      <c r="F3" s="53"/>
      <c r="G3" s="53"/>
      <c r="H3" s="53"/>
      <c r="I3" s="53"/>
      <c r="J3" s="53"/>
    </row>
    <row r="4" spans="2:14" ht="27" thickBot="1" x14ac:dyDescent="0.45">
      <c r="D4" s="1"/>
      <c r="E4" s="2"/>
      <c r="F4" s="2"/>
      <c r="G4" s="2"/>
      <c r="H4" s="2"/>
      <c r="I4" s="2"/>
      <c r="J4" s="2"/>
    </row>
    <row r="5" spans="2:14" x14ac:dyDescent="0.25">
      <c r="B5" s="54" t="s">
        <v>19</v>
      </c>
      <c r="C5" s="56" t="s">
        <v>18</v>
      </c>
      <c r="D5" s="56"/>
      <c r="E5" s="56"/>
      <c r="F5" s="57" t="s">
        <v>17</v>
      </c>
      <c r="G5" s="57"/>
      <c r="H5" s="57"/>
      <c r="I5" s="56" t="s">
        <v>16</v>
      </c>
      <c r="J5" s="58"/>
    </row>
    <row r="6" spans="2:14" ht="26.25" thickBot="1" x14ac:dyDescent="0.3">
      <c r="B6" s="55"/>
      <c r="C6" s="3" t="s">
        <v>0</v>
      </c>
      <c r="D6" s="3" t="s">
        <v>1</v>
      </c>
      <c r="E6" s="4" t="s">
        <v>15</v>
      </c>
      <c r="F6" s="5" t="s">
        <v>0</v>
      </c>
      <c r="G6" s="5" t="s">
        <v>1</v>
      </c>
      <c r="H6" s="30" t="s">
        <v>14</v>
      </c>
      <c r="I6" s="3" t="s">
        <v>0</v>
      </c>
      <c r="J6" s="6" t="s">
        <v>1</v>
      </c>
    </row>
    <row r="7" spans="2:14" x14ac:dyDescent="0.25">
      <c r="B7" s="7">
        <v>1</v>
      </c>
      <c r="C7" s="8">
        <f t="shared" ref="C7:C36" si="0">+ROUND(D7*3.6/1000,1)</f>
        <v>18043.7</v>
      </c>
      <c r="D7" s="24">
        <v>5012144</v>
      </c>
      <c r="E7" s="9" t="s">
        <v>23</v>
      </c>
      <c r="F7" s="10">
        <f>+ROUND(G7*3.6/1000,1)</f>
        <v>0</v>
      </c>
      <c r="G7" s="25">
        <v>0</v>
      </c>
      <c r="H7" s="11"/>
      <c r="I7" s="8">
        <f t="shared" ref="I7:I36" si="1">+ROUND(J7*3.6/1000,1)</f>
        <v>63452.3</v>
      </c>
      <c r="J7" s="26">
        <v>17625643.000000019</v>
      </c>
      <c r="M7" s="27"/>
    </row>
    <row r="8" spans="2:14" x14ac:dyDescent="0.25">
      <c r="B8" s="12">
        <v>2</v>
      </c>
      <c r="C8" s="8">
        <f t="shared" si="0"/>
        <v>66521.8</v>
      </c>
      <c r="D8" s="24">
        <v>18478273</v>
      </c>
      <c r="E8" s="9" t="s">
        <v>23</v>
      </c>
      <c r="F8" s="10">
        <f t="shared" ref="F8:F36" si="2">+ROUND(G8*3.6/1000,1)</f>
        <v>0</v>
      </c>
      <c r="G8" s="25">
        <v>0</v>
      </c>
      <c r="H8" s="11"/>
      <c r="I8" s="8">
        <f t="shared" si="1"/>
        <v>749322.7</v>
      </c>
      <c r="J8" s="26">
        <v>208145199.99999997</v>
      </c>
      <c r="K8" s="29"/>
      <c r="M8" s="27"/>
      <c r="N8" s="27"/>
    </row>
    <row r="9" spans="2:14" x14ac:dyDescent="0.25">
      <c r="B9" s="12">
        <v>3</v>
      </c>
      <c r="C9" s="8">
        <f t="shared" si="0"/>
        <v>272183.3</v>
      </c>
      <c r="D9" s="24">
        <v>75606483</v>
      </c>
      <c r="E9" s="9" t="s">
        <v>23</v>
      </c>
      <c r="F9" s="10">
        <f t="shared" si="2"/>
        <v>0</v>
      </c>
      <c r="G9" s="25">
        <v>0</v>
      </c>
      <c r="H9" s="11"/>
      <c r="I9" s="8">
        <f t="shared" si="1"/>
        <v>476954.4</v>
      </c>
      <c r="J9" s="26">
        <v>132487320</v>
      </c>
      <c r="K9" s="29"/>
      <c r="M9" s="27"/>
      <c r="N9" s="27"/>
    </row>
    <row r="10" spans="2:14" x14ac:dyDescent="0.25">
      <c r="B10" s="12">
        <v>4</v>
      </c>
      <c r="C10" s="8">
        <f t="shared" si="0"/>
        <v>169976.7</v>
      </c>
      <c r="D10" s="24">
        <v>47215750</v>
      </c>
      <c r="E10" s="9" t="s">
        <v>23</v>
      </c>
      <c r="F10" s="10">
        <f t="shared" si="2"/>
        <v>0</v>
      </c>
      <c r="G10" s="24">
        <v>0</v>
      </c>
      <c r="H10" s="9"/>
      <c r="I10" s="8">
        <f t="shared" si="1"/>
        <v>307056.40000000002</v>
      </c>
      <c r="J10" s="26">
        <v>85293439.000000015</v>
      </c>
      <c r="K10" s="29"/>
      <c r="M10" s="27"/>
      <c r="N10" s="27"/>
    </row>
    <row r="11" spans="2:14" x14ac:dyDescent="0.25">
      <c r="B11" s="12">
        <v>5</v>
      </c>
      <c r="C11" s="8">
        <f t="shared" si="0"/>
        <v>309948.7</v>
      </c>
      <c r="D11" s="24">
        <v>86096871</v>
      </c>
      <c r="E11" s="9" t="s">
        <v>23</v>
      </c>
      <c r="F11" s="10">
        <f t="shared" si="2"/>
        <v>0</v>
      </c>
      <c r="G11" s="25">
        <v>0</v>
      </c>
      <c r="H11" s="11"/>
      <c r="I11" s="8">
        <f t="shared" si="1"/>
        <v>3260654.9</v>
      </c>
      <c r="J11" s="26">
        <v>905737467</v>
      </c>
      <c r="K11" s="29"/>
      <c r="M11" s="27"/>
      <c r="N11" s="27"/>
    </row>
    <row r="12" spans="2:14" x14ac:dyDescent="0.25">
      <c r="B12" s="12">
        <v>6</v>
      </c>
      <c r="C12" s="8">
        <f t="shared" si="0"/>
        <v>468181.1</v>
      </c>
      <c r="D12" s="24">
        <v>130050318</v>
      </c>
      <c r="E12" s="9" t="s">
        <v>23</v>
      </c>
      <c r="F12" s="10">
        <f t="shared" si="2"/>
        <v>3283347.6</v>
      </c>
      <c r="G12" s="25">
        <v>912041004</v>
      </c>
      <c r="H12" s="9" t="s">
        <v>23</v>
      </c>
      <c r="I12" s="8">
        <f t="shared" si="1"/>
        <v>2792654.9</v>
      </c>
      <c r="J12" s="26">
        <v>775737467</v>
      </c>
      <c r="K12" s="29"/>
      <c r="M12" s="27"/>
      <c r="N12" s="27"/>
    </row>
    <row r="13" spans="2:14" x14ac:dyDescent="0.25">
      <c r="B13" s="12">
        <v>7</v>
      </c>
      <c r="C13" s="8">
        <f t="shared" si="0"/>
        <v>557724.30000000005</v>
      </c>
      <c r="D13" s="24">
        <v>154923424</v>
      </c>
      <c r="E13" s="9" t="s">
        <v>23</v>
      </c>
      <c r="F13" s="10">
        <f t="shared" si="2"/>
        <v>0</v>
      </c>
      <c r="G13" s="25">
        <v>0</v>
      </c>
      <c r="H13" s="11"/>
      <c r="I13" s="8">
        <f t="shared" si="1"/>
        <v>2234654.9</v>
      </c>
      <c r="J13" s="26">
        <v>620737467</v>
      </c>
      <c r="K13" s="29"/>
      <c r="M13" s="27"/>
      <c r="N13" s="27"/>
    </row>
    <row r="14" spans="2:14" x14ac:dyDescent="0.25">
      <c r="B14" s="12">
        <v>8</v>
      </c>
      <c r="C14" s="8">
        <f t="shared" si="0"/>
        <v>169495</v>
      </c>
      <c r="D14" s="24">
        <v>47081937</v>
      </c>
      <c r="E14" s="9" t="s">
        <v>23</v>
      </c>
      <c r="F14" s="10">
        <f t="shared" si="2"/>
        <v>0</v>
      </c>
      <c r="G14" s="25">
        <v>0</v>
      </c>
      <c r="H14" s="11"/>
      <c r="I14" s="8">
        <f t="shared" si="1"/>
        <v>2065202.8</v>
      </c>
      <c r="J14" s="26">
        <v>573667453</v>
      </c>
      <c r="K14" s="29"/>
      <c r="M14" s="27"/>
      <c r="N14" s="27"/>
    </row>
    <row r="15" spans="2:14" x14ac:dyDescent="0.25">
      <c r="B15" s="12">
        <v>9</v>
      </c>
      <c r="C15" s="8">
        <f t="shared" si="0"/>
        <v>287492.2</v>
      </c>
      <c r="D15" s="24">
        <v>79858943</v>
      </c>
      <c r="E15" s="9" t="s">
        <v>23</v>
      </c>
      <c r="F15" s="10">
        <f t="shared" si="2"/>
        <v>0</v>
      </c>
      <c r="G15" s="25">
        <v>0</v>
      </c>
      <c r="H15" s="11"/>
      <c r="I15" s="8">
        <f t="shared" si="1"/>
        <v>1777595.5</v>
      </c>
      <c r="J15" s="26">
        <v>493776528</v>
      </c>
      <c r="K15" s="29"/>
      <c r="M15" s="27"/>
      <c r="N15" s="27"/>
    </row>
    <row r="16" spans="2:14" x14ac:dyDescent="0.25">
      <c r="B16" s="12">
        <v>10</v>
      </c>
      <c r="C16" s="8">
        <f t="shared" si="0"/>
        <v>458272.4</v>
      </c>
      <c r="D16" s="24">
        <v>127297877</v>
      </c>
      <c r="E16" s="9" t="s">
        <v>23</v>
      </c>
      <c r="F16" s="10">
        <f t="shared" si="2"/>
        <v>0</v>
      </c>
      <c r="G16" s="25">
        <v>0</v>
      </c>
      <c r="H16" s="11"/>
      <c r="I16" s="8">
        <f t="shared" si="1"/>
        <v>1319444.6000000001</v>
      </c>
      <c r="J16" s="26">
        <v>366512393</v>
      </c>
      <c r="K16" s="29"/>
      <c r="M16" s="27"/>
      <c r="N16" s="27"/>
    </row>
    <row r="17" spans="2:14" x14ac:dyDescent="0.25">
      <c r="B17" s="12">
        <v>11</v>
      </c>
      <c r="C17" s="8">
        <f t="shared" si="0"/>
        <v>440142.2</v>
      </c>
      <c r="D17" s="24">
        <v>122261735</v>
      </c>
      <c r="E17" s="9" t="s">
        <v>23</v>
      </c>
      <c r="F17" s="10">
        <f t="shared" si="2"/>
        <v>0</v>
      </c>
      <c r="G17" s="25">
        <v>0</v>
      </c>
      <c r="H17" s="11"/>
      <c r="I17" s="8">
        <f t="shared" si="1"/>
        <v>879069.8</v>
      </c>
      <c r="J17" s="26">
        <v>244186050</v>
      </c>
      <c r="K17" s="29"/>
      <c r="N17" s="27"/>
    </row>
    <row r="18" spans="2:14" x14ac:dyDescent="0.25">
      <c r="B18" s="12">
        <v>12</v>
      </c>
      <c r="C18" s="8">
        <f t="shared" si="0"/>
        <v>408543.5</v>
      </c>
      <c r="D18" s="24">
        <v>113484311</v>
      </c>
      <c r="E18" s="9" t="s">
        <v>23</v>
      </c>
      <c r="F18" s="10">
        <f t="shared" si="2"/>
        <v>0</v>
      </c>
      <c r="G18" s="25">
        <v>0</v>
      </c>
      <c r="H18" s="11"/>
      <c r="I18" s="8">
        <f t="shared" si="1"/>
        <v>470673.3</v>
      </c>
      <c r="J18" s="26">
        <v>130742576.99999999</v>
      </c>
      <c r="K18" s="29"/>
      <c r="N18" s="27"/>
    </row>
    <row r="19" spans="2:14" x14ac:dyDescent="0.25">
      <c r="B19" s="12">
        <v>13</v>
      </c>
      <c r="C19" s="8">
        <f t="shared" si="0"/>
        <v>441382.40000000002</v>
      </c>
      <c r="D19" s="24">
        <v>122606225</v>
      </c>
      <c r="E19" s="9" t="s">
        <v>23</v>
      </c>
      <c r="F19" s="10">
        <f t="shared" si="2"/>
        <v>0</v>
      </c>
      <c r="G19" s="25">
        <v>0</v>
      </c>
      <c r="H19" s="11"/>
      <c r="I19" s="8">
        <f t="shared" si="1"/>
        <v>29047.4</v>
      </c>
      <c r="J19" s="26">
        <v>8068710.9999999721</v>
      </c>
      <c r="K19" s="29"/>
      <c r="N19" s="27"/>
    </row>
    <row r="20" spans="2:14" x14ac:dyDescent="0.25">
      <c r="B20" s="12">
        <v>14</v>
      </c>
      <c r="C20" s="8">
        <f t="shared" si="0"/>
        <v>15989.8</v>
      </c>
      <c r="D20" s="24">
        <v>4441609</v>
      </c>
      <c r="E20" s="9" t="s">
        <v>23</v>
      </c>
      <c r="F20" s="10">
        <f t="shared" si="2"/>
        <v>0</v>
      </c>
      <c r="G20" s="25">
        <v>0</v>
      </c>
      <c r="H20" s="9"/>
      <c r="I20" s="8">
        <f t="shared" si="1"/>
        <v>13027.4</v>
      </c>
      <c r="J20" s="26">
        <v>3618709.9999999711</v>
      </c>
      <c r="K20" s="29"/>
      <c r="N20" s="27"/>
    </row>
    <row r="21" spans="2:14" x14ac:dyDescent="0.25">
      <c r="B21" s="12">
        <v>15</v>
      </c>
      <c r="C21" s="8">
        <f t="shared" si="0"/>
        <v>16032.1</v>
      </c>
      <c r="D21" s="24">
        <v>4453368</v>
      </c>
      <c r="E21" s="9" t="s">
        <v>23</v>
      </c>
      <c r="F21" s="10">
        <f t="shared" si="2"/>
        <v>0</v>
      </c>
      <c r="G21" s="25">
        <v>0</v>
      </c>
      <c r="H21" s="11"/>
      <c r="I21" s="8">
        <f t="shared" si="1"/>
        <v>3546038.7</v>
      </c>
      <c r="J21" s="26">
        <v>985010760.99999988</v>
      </c>
      <c r="K21" s="29"/>
      <c r="N21" s="27"/>
    </row>
    <row r="22" spans="2:14" x14ac:dyDescent="0.25">
      <c r="B22" s="12">
        <v>16</v>
      </c>
      <c r="C22" s="8">
        <f t="shared" si="0"/>
        <v>360161.8</v>
      </c>
      <c r="D22" s="24">
        <v>100044941</v>
      </c>
      <c r="E22" s="9" t="s">
        <v>23</v>
      </c>
      <c r="F22" s="10">
        <f t="shared" si="2"/>
        <v>3570454.1</v>
      </c>
      <c r="G22" s="25">
        <v>991792809</v>
      </c>
      <c r="H22" s="11" t="s">
        <v>23</v>
      </c>
      <c r="I22" s="8">
        <f t="shared" si="1"/>
        <v>3186038.7</v>
      </c>
      <c r="J22" s="26">
        <v>885010760.99999988</v>
      </c>
      <c r="K22" s="29"/>
      <c r="N22" s="27"/>
    </row>
    <row r="23" spans="2:14" x14ac:dyDescent="0.25">
      <c r="B23" s="12">
        <v>17</v>
      </c>
      <c r="C23" s="8">
        <f t="shared" si="0"/>
        <v>557668.30000000005</v>
      </c>
      <c r="D23" s="24">
        <v>154907854</v>
      </c>
      <c r="E23" s="9" t="s">
        <v>23</v>
      </c>
      <c r="F23" s="10">
        <f t="shared" si="2"/>
        <v>0</v>
      </c>
      <c r="G23" s="25">
        <v>0</v>
      </c>
      <c r="H23" s="11"/>
      <c r="I23" s="8">
        <f t="shared" si="1"/>
        <v>2628038.7000000002</v>
      </c>
      <c r="J23" s="26">
        <v>730010761</v>
      </c>
      <c r="K23" s="29"/>
      <c r="N23" s="27"/>
    </row>
    <row r="24" spans="2:14" x14ac:dyDescent="0.25">
      <c r="B24" s="12">
        <v>18</v>
      </c>
      <c r="C24" s="8">
        <f t="shared" si="0"/>
        <v>558146.5</v>
      </c>
      <c r="D24" s="24">
        <v>155040704</v>
      </c>
      <c r="E24" s="9" t="s">
        <v>23</v>
      </c>
      <c r="F24" s="10">
        <f t="shared" si="2"/>
        <v>0</v>
      </c>
      <c r="G24" s="25">
        <v>0</v>
      </c>
      <c r="H24" s="11"/>
      <c r="I24" s="8">
        <f t="shared" si="1"/>
        <v>2070038.7</v>
      </c>
      <c r="J24" s="26">
        <v>575010761</v>
      </c>
      <c r="K24" s="29"/>
      <c r="N24" s="27"/>
    </row>
    <row r="25" spans="2:14" x14ac:dyDescent="0.25">
      <c r="B25" s="12">
        <v>19</v>
      </c>
      <c r="C25" s="8">
        <f t="shared" si="0"/>
        <v>557751.5</v>
      </c>
      <c r="D25" s="24">
        <v>154930970</v>
      </c>
      <c r="E25" s="9" t="s">
        <v>23</v>
      </c>
      <c r="F25" s="10">
        <f t="shared" si="2"/>
        <v>0</v>
      </c>
      <c r="G25" s="25">
        <v>0</v>
      </c>
      <c r="H25" s="11"/>
      <c r="I25" s="8">
        <f t="shared" si="1"/>
        <v>1512038.7</v>
      </c>
      <c r="J25" s="26">
        <v>420010761</v>
      </c>
      <c r="K25" s="29"/>
      <c r="N25" s="27"/>
    </row>
    <row r="26" spans="2:14" x14ac:dyDescent="0.25">
      <c r="B26" s="12">
        <v>20</v>
      </c>
      <c r="C26" s="8">
        <f t="shared" si="0"/>
        <v>558132</v>
      </c>
      <c r="D26" s="24">
        <v>155036661</v>
      </c>
      <c r="E26" s="9" t="s">
        <v>23</v>
      </c>
      <c r="F26" s="10">
        <f t="shared" si="2"/>
        <v>0</v>
      </c>
      <c r="G26" s="25">
        <v>0</v>
      </c>
      <c r="H26" s="11"/>
      <c r="I26" s="8">
        <f t="shared" si="1"/>
        <v>954038.7</v>
      </c>
      <c r="J26" s="26">
        <v>265010760.99999991</v>
      </c>
      <c r="K26" s="29"/>
      <c r="N26" s="27"/>
    </row>
    <row r="27" spans="2:14" x14ac:dyDescent="0.25">
      <c r="B27" s="12">
        <v>21</v>
      </c>
      <c r="C27" s="8">
        <f t="shared" si="0"/>
        <v>225076</v>
      </c>
      <c r="D27" s="24">
        <v>62521118</v>
      </c>
      <c r="E27" s="9" t="s">
        <v>23</v>
      </c>
      <c r="F27" s="10">
        <f t="shared" si="2"/>
        <v>0</v>
      </c>
      <c r="G27" s="25">
        <v>0</v>
      </c>
      <c r="H27" s="9"/>
      <c r="I27" s="8">
        <f t="shared" si="1"/>
        <v>728766.1</v>
      </c>
      <c r="J27" s="26">
        <v>202435017.99999994</v>
      </c>
      <c r="K27" s="29"/>
      <c r="N27" s="27"/>
    </row>
    <row r="28" spans="2:14" x14ac:dyDescent="0.25">
      <c r="B28" s="12">
        <v>22</v>
      </c>
      <c r="C28" s="8">
        <f t="shared" si="0"/>
        <v>212367.9</v>
      </c>
      <c r="D28" s="24">
        <v>58991072</v>
      </c>
      <c r="E28" s="9" t="s">
        <v>23</v>
      </c>
      <c r="F28" s="10">
        <f t="shared" si="2"/>
        <v>0</v>
      </c>
      <c r="G28" s="25">
        <v>0</v>
      </c>
      <c r="H28" s="9"/>
      <c r="I28" s="8">
        <f t="shared" si="1"/>
        <v>516487.4</v>
      </c>
      <c r="J28" s="26">
        <v>143468708.99999994</v>
      </c>
      <c r="K28" s="29"/>
      <c r="N28" s="27"/>
    </row>
    <row r="29" spans="2:14" x14ac:dyDescent="0.25">
      <c r="B29" s="12">
        <v>23</v>
      </c>
      <c r="C29" s="8">
        <f t="shared" si="0"/>
        <v>519228.1</v>
      </c>
      <c r="D29" s="24">
        <v>144230017</v>
      </c>
      <c r="E29" s="9" t="s">
        <v>23</v>
      </c>
      <c r="F29" s="10">
        <f t="shared" si="2"/>
        <v>0</v>
      </c>
      <c r="G29" s="25">
        <v>0</v>
      </c>
      <c r="H29" s="11"/>
      <c r="I29" s="8">
        <f t="shared" si="1"/>
        <v>2519459.1</v>
      </c>
      <c r="J29" s="26">
        <v>699849750.99999988</v>
      </c>
      <c r="K29" s="29"/>
      <c r="N29" s="27"/>
    </row>
    <row r="30" spans="2:14" x14ac:dyDescent="0.25">
      <c r="B30" s="12">
        <v>24</v>
      </c>
      <c r="C30" s="8">
        <f t="shared" si="0"/>
        <v>468098.9</v>
      </c>
      <c r="D30" s="24">
        <v>130027478</v>
      </c>
      <c r="E30" s="9" t="s">
        <v>23</v>
      </c>
      <c r="F30" s="10">
        <f t="shared" si="2"/>
        <v>3294534.3</v>
      </c>
      <c r="G30" s="25">
        <v>915148424</v>
      </c>
      <c r="H30" s="11" t="s">
        <v>23</v>
      </c>
      <c r="I30" s="8">
        <f t="shared" si="1"/>
        <v>2051459.1</v>
      </c>
      <c r="J30" s="26">
        <v>569849751</v>
      </c>
      <c r="K30" s="29"/>
      <c r="M30" s="28"/>
      <c r="N30" s="27"/>
    </row>
    <row r="31" spans="2:14" x14ac:dyDescent="0.25">
      <c r="B31" s="12">
        <v>25</v>
      </c>
      <c r="C31" s="8">
        <f t="shared" si="0"/>
        <v>557687.4</v>
      </c>
      <c r="D31" s="24">
        <v>154913159</v>
      </c>
      <c r="E31" s="9" t="s">
        <v>23</v>
      </c>
      <c r="F31" s="10">
        <f t="shared" si="2"/>
        <v>0</v>
      </c>
      <c r="G31" s="25">
        <v>0</v>
      </c>
      <c r="H31" s="11"/>
      <c r="I31" s="8">
        <f t="shared" si="1"/>
        <v>1493459.1</v>
      </c>
      <c r="J31" s="26">
        <v>414849750.99999994</v>
      </c>
      <c r="M31" s="28"/>
    </row>
    <row r="32" spans="2:14" x14ac:dyDescent="0.25">
      <c r="B32" s="12">
        <v>26</v>
      </c>
      <c r="C32" s="8">
        <f t="shared" si="0"/>
        <v>507321.2</v>
      </c>
      <c r="D32" s="24">
        <v>140922562</v>
      </c>
      <c r="E32" s="9" t="s">
        <v>23</v>
      </c>
      <c r="F32" s="10">
        <f t="shared" si="2"/>
        <v>0</v>
      </c>
      <c r="G32" s="25">
        <v>0</v>
      </c>
      <c r="H32" s="11"/>
      <c r="I32" s="8">
        <f t="shared" si="1"/>
        <v>986301.4</v>
      </c>
      <c r="J32" s="26">
        <v>273972613</v>
      </c>
      <c r="M32" s="28"/>
    </row>
    <row r="33" spans="2:13" x14ac:dyDescent="0.25">
      <c r="B33" s="12">
        <v>27</v>
      </c>
      <c r="C33" s="8">
        <f t="shared" si="0"/>
        <v>506903</v>
      </c>
      <c r="D33" s="24">
        <v>140806383</v>
      </c>
      <c r="E33" s="9" t="s">
        <v>23</v>
      </c>
      <c r="F33" s="10">
        <f t="shared" si="2"/>
        <v>0</v>
      </c>
      <c r="G33" s="25">
        <v>0</v>
      </c>
      <c r="H33" s="11"/>
      <c r="I33" s="8">
        <f t="shared" si="1"/>
        <v>479143.7</v>
      </c>
      <c r="J33" s="26">
        <v>133095474.99999997</v>
      </c>
      <c r="M33" s="28"/>
    </row>
    <row r="34" spans="2:13" x14ac:dyDescent="0.25">
      <c r="B34" s="12">
        <v>28</v>
      </c>
      <c r="C34" s="8">
        <f t="shared" si="0"/>
        <v>331296.8</v>
      </c>
      <c r="D34" s="24">
        <v>92026889</v>
      </c>
      <c r="E34" s="9" t="s">
        <v>23</v>
      </c>
      <c r="F34" s="10">
        <f t="shared" si="2"/>
        <v>0</v>
      </c>
      <c r="G34" s="25">
        <v>0</v>
      </c>
      <c r="H34" s="11"/>
      <c r="I34" s="8">
        <f t="shared" si="1"/>
        <v>147926.29999999999</v>
      </c>
      <c r="J34" s="26">
        <v>41090636.999999963</v>
      </c>
    </row>
    <row r="35" spans="2:13" x14ac:dyDescent="0.25">
      <c r="B35" s="12">
        <v>29</v>
      </c>
      <c r="C35" s="8">
        <f t="shared" si="0"/>
        <v>130694.1</v>
      </c>
      <c r="D35" s="24">
        <v>36303929</v>
      </c>
      <c r="E35" s="9" t="s">
        <v>23</v>
      </c>
      <c r="F35" s="10">
        <f t="shared" si="2"/>
        <v>0</v>
      </c>
      <c r="G35" s="25">
        <v>0</v>
      </c>
      <c r="H35" s="11"/>
      <c r="I35" s="8">
        <f t="shared" si="1"/>
        <v>695684.4</v>
      </c>
      <c r="J35" s="26">
        <v>193245673</v>
      </c>
    </row>
    <row r="36" spans="2:13" ht="15.75" thickBot="1" x14ac:dyDescent="0.3">
      <c r="B36" s="31">
        <v>30</v>
      </c>
      <c r="C36" s="32">
        <f t="shared" si="0"/>
        <v>246445.4</v>
      </c>
      <c r="D36" s="33">
        <v>68457042</v>
      </c>
      <c r="E36" s="34" t="s">
        <v>23</v>
      </c>
      <c r="F36" s="39">
        <f t="shared" si="2"/>
        <v>0</v>
      </c>
      <c r="G36" s="35">
        <v>0</v>
      </c>
      <c r="H36" s="36"/>
      <c r="I36" s="32">
        <f t="shared" si="1"/>
        <v>449316.8</v>
      </c>
      <c r="J36" s="37">
        <v>124810236</v>
      </c>
    </row>
    <row r="37" spans="2:13" ht="15.75" thickBot="1" x14ac:dyDescent="0.3">
      <c r="B37" s="13"/>
      <c r="C37" s="14"/>
      <c r="D37" s="14"/>
      <c r="E37" s="15"/>
      <c r="F37" s="16"/>
      <c r="G37" s="16"/>
      <c r="H37" s="17"/>
      <c r="I37" s="14"/>
      <c r="J37" s="14"/>
    </row>
    <row r="38" spans="2:13" x14ac:dyDescent="0.25">
      <c r="B38" s="18" t="s">
        <v>2</v>
      </c>
      <c r="C38" s="51" t="s">
        <v>13</v>
      </c>
      <c r="D38" s="51"/>
      <c r="E38" s="51"/>
      <c r="F38" s="52"/>
      <c r="G38" s="52"/>
      <c r="H38" s="52"/>
      <c r="I38" s="52"/>
      <c r="J38" s="19"/>
    </row>
    <row r="39" spans="2:13" ht="24" customHeight="1" x14ac:dyDescent="0.25">
      <c r="B39" s="20" t="s">
        <v>3</v>
      </c>
      <c r="C39" s="59" t="s">
        <v>12</v>
      </c>
      <c r="D39" s="59"/>
      <c r="E39" s="59"/>
      <c r="F39" s="59"/>
      <c r="G39" s="59"/>
      <c r="H39" s="59"/>
      <c r="I39" s="59"/>
      <c r="J39" s="21"/>
    </row>
    <row r="40" spans="2:13" ht="22.5" customHeight="1" x14ac:dyDescent="0.25">
      <c r="B40" s="20" t="s">
        <v>4</v>
      </c>
      <c r="C40" s="59" t="s">
        <v>11</v>
      </c>
      <c r="D40" s="59"/>
      <c r="E40" s="59"/>
      <c r="F40" s="60"/>
      <c r="G40" s="60"/>
      <c r="H40" s="60"/>
      <c r="I40" s="60"/>
      <c r="J40" s="21"/>
    </row>
    <row r="41" spans="2:13" x14ac:dyDescent="0.25">
      <c r="B41" s="20" t="s">
        <v>5</v>
      </c>
      <c r="C41" s="59" t="s">
        <v>10</v>
      </c>
      <c r="D41" s="59"/>
      <c r="E41" s="59"/>
      <c r="F41" s="59"/>
      <c r="G41" s="59"/>
      <c r="H41" s="59"/>
      <c r="I41" s="59"/>
      <c r="J41" s="21"/>
    </row>
    <row r="42" spans="2:13" x14ac:dyDescent="0.25">
      <c r="B42" s="20" t="s">
        <v>6</v>
      </c>
      <c r="C42" s="59" t="s">
        <v>9</v>
      </c>
      <c r="D42" s="59"/>
      <c r="E42" s="59"/>
      <c r="F42" s="59"/>
      <c r="G42" s="59"/>
      <c r="H42" s="59"/>
      <c r="I42" s="59"/>
      <c r="J42" s="21"/>
    </row>
    <row r="43" spans="2:13" ht="23.25" customHeight="1" thickBot="1" x14ac:dyDescent="0.3">
      <c r="B43" s="22" t="s">
        <v>8</v>
      </c>
      <c r="C43" s="61" t="s">
        <v>7</v>
      </c>
      <c r="D43" s="62"/>
      <c r="E43" s="61"/>
      <c r="F43" s="61"/>
      <c r="G43" s="61"/>
      <c r="H43" s="61"/>
      <c r="I43" s="61"/>
      <c r="J43" s="23"/>
    </row>
  </sheetData>
  <mergeCells count="11">
    <mergeCell ref="C39:I39"/>
    <mergeCell ref="C40:I40"/>
    <mergeCell ref="C41:I41"/>
    <mergeCell ref="C42:I42"/>
    <mergeCell ref="C43:I43"/>
    <mergeCell ref="C38:I38"/>
    <mergeCell ref="D3:J3"/>
    <mergeCell ref="B5:B6"/>
    <mergeCell ref="C5:E5"/>
    <mergeCell ref="F5:H5"/>
    <mergeCell ref="I5:J5"/>
  </mergeCells>
  <pageMargins left="0.7" right="0.7" top="0.75" bottom="0.75" header="0.3" footer="0.3"/>
  <pageSetup paperSize="9" orientation="portrait" r:id="rId1"/>
  <drawing r:id="rId2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230987-4CF6-433F-86F4-B99C77AE1FF5}">
  <dimension ref="B3:N44"/>
  <sheetViews>
    <sheetView topLeftCell="A13" workbookViewId="0">
      <selection activeCell="M1" sqref="M1"/>
    </sheetView>
  </sheetViews>
  <sheetFormatPr defaultRowHeight="15" x14ac:dyDescent="0.25"/>
  <cols>
    <col min="2" max="2" width="12.42578125" customWidth="1"/>
    <col min="3" max="3" width="17.140625" customWidth="1"/>
    <col min="4" max="4" width="11.42578125" customWidth="1"/>
    <col min="5" max="5" width="21" customWidth="1"/>
    <col min="6" max="6" width="13.85546875" customWidth="1"/>
    <col min="7" max="7" width="17.7109375" customWidth="1"/>
    <col min="8" max="8" width="14.42578125" customWidth="1"/>
    <col min="9" max="10" width="15.85546875" customWidth="1"/>
    <col min="11" max="11" width="11.42578125" customWidth="1"/>
    <col min="12" max="12" width="12.7109375" customWidth="1"/>
    <col min="13" max="13" width="14.7109375" customWidth="1"/>
    <col min="14" max="14" width="11.140625" customWidth="1"/>
  </cols>
  <sheetData>
    <row r="3" spans="2:14" ht="54" customHeight="1" x14ac:dyDescent="0.25">
      <c r="D3" s="53" t="s">
        <v>60</v>
      </c>
      <c r="E3" s="53"/>
      <c r="F3" s="53"/>
      <c r="G3" s="53"/>
      <c r="H3" s="53"/>
      <c r="I3" s="53"/>
      <c r="J3" s="53"/>
    </row>
    <row r="4" spans="2:14" ht="27" thickBot="1" x14ac:dyDescent="0.45">
      <c r="D4" s="1"/>
      <c r="E4" s="2"/>
      <c r="F4" s="2"/>
      <c r="G4" s="2"/>
      <c r="H4" s="2"/>
      <c r="I4" s="2"/>
      <c r="J4" s="2"/>
    </row>
    <row r="5" spans="2:14" x14ac:dyDescent="0.25">
      <c r="B5" s="54" t="s">
        <v>19</v>
      </c>
      <c r="C5" s="56" t="s">
        <v>18</v>
      </c>
      <c r="D5" s="56"/>
      <c r="E5" s="56"/>
      <c r="F5" s="57" t="s">
        <v>17</v>
      </c>
      <c r="G5" s="57"/>
      <c r="H5" s="57"/>
      <c r="I5" s="56" t="s">
        <v>16</v>
      </c>
      <c r="J5" s="58"/>
    </row>
    <row r="6" spans="2:14" ht="26.25" thickBot="1" x14ac:dyDescent="0.3">
      <c r="B6" s="55"/>
      <c r="C6" s="3" t="s">
        <v>0</v>
      </c>
      <c r="D6" s="3" t="s">
        <v>1</v>
      </c>
      <c r="E6" s="4" t="s">
        <v>15</v>
      </c>
      <c r="F6" s="5" t="s">
        <v>0</v>
      </c>
      <c r="G6" s="5" t="s">
        <v>1</v>
      </c>
      <c r="H6" s="30" t="s">
        <v>14</v>
      </c>
      <c r="I6" s="3" t="s">
        <v>0</v>
      </c>
      <c r="J6" s="6" t="s">
        <v>1</v>
      </c>
    </row>
    <row r="7" spans="2:14" x14ac:dyDescent="0.25">
      <c r="B7" s="7">
        <v>1</v>
      </c>
      <c r="C7" s="8">
        <f t="shared" ref="C7:C37" si="0">+ROUND(D7*3.6/1000,1)</f>
        <v>31.8</v>
      </c>
      <c r="D7" s="24">
        <v>8829</v>
      </c>
      <c r="E7" s="9" t="s">
        <v>23</v>
      </c>
      <c r="F7" s="10">
        <v>0</v>
      </c>
      <c r="G7" s="25">
        <v>0</v>
      </c>
      <c r="H7" s="11"/>
      <c r="I7" s="8">
        <f t="shared" ref="I7:I37" si="1">+ROUND(J7*3.6/1000,1)</f>
        <v>0</v>
      </c>
      <c r="J7" s="26">
        <v>0</v>
      </c>
      <c r="L7" s="27"/>
      <c r="M7" s="27"/>
    </row>
    <row r="8" spans="2:14" x14ac:dyDescent="0.25">
      <c r="B8" s="12">
        <v>2</v>
      </c>
      <c r="C8" s="8">
        <f t="shared" si="0"/>
        <v>441012.5</v>
      </c>
      <c r="D8" s="24">
        <v>122503465</v>
      </c>
      <c r="E8" s="9" t="s">
        <v>23</v>
      </c>
      <c r="F8" s="10">
        <v>0</v>
      </c>
      <c r="G8" s="25">
        <v>0</v>
      </c>
      <c r="H8" s="11"/>
      <c r="I8" s="8">
        <f t="shared" si="1"/>
        <v>381468.6</v>
      </c>
      <c r="J8" s="26">
        <v>105963496</v>
      </c>
      <c r="K8" s="29"/>
      <c r="L8" s="27"/>
      <c r="M8" s="27"/>
      <c r="N8" s="27"/>
    </row>
    <row r="9" spans="2:14" x14ac:dyDescent="0.25">
      <c r="B9" s="12">
        <v>3</v>
      </c>
      <c r="C9" s="8">
        <f t="shared" si="0"/>
        <v>189752</v>
      </c>
      <c r="D9" s="24">
        <v>52708902</v>
      </c>
      <c r="E9" s="9" t="s">
        <v>23</v>
      </c>
      <c r="F9" s="10">
        <v>0</v>
      </c>
      <c r="G9" s="25">
        <v>0</v>
      </c>
      <c r="H9" s="11"/>
      <c r="I9" s="8">
        <f t="shared" si="1"/>
        <v>191677.3</v>
      </c>
      <c r="J9" s="26">
        <v>53243691.999999993</v>
      </c>
      <c r="K9" s="29"/>
      <c r="L9" s="27"/>
      <c r="M9" s="27"/>
      <c r="N9" s="27"/>
    </row>
    <row r="10" spans="2:14" x14ac:dyDescent="0.25">
      <c r="B10" s="12">
        <v>4</v>
      </c>
      <c r="C10" s="8">
        <f t="shared" si="0"/>
        <v>165929.4</v>
      </c>
      <c r="D10" s="24">
        <v>46091496</v>
      </c>
      <c r="E10" s="9" t="s">
        <v>23</v>
      </c>
      <c r="F10" s="8">
        <v>0</v>
      </c>
      <c r="G10" s="24">
        <v>0</v>
      </c>
      <c r="H10" s="9"/>
      <c r="I10" s="8">
        <f t="shared" si="1"/>
        <v>25722.5</v>
      </c>
      <c r="J10" s="26">
        <v>7145125</v>
      </c>
      <c r="K10" s="29"/>
      <c r="L10" s="27"/>
      <c r="M10" s="27"/>
      <c r="N10" s="27"/>
    </row>
    <row r="11" spans="2:14" x14ac:dyDescent="0.25">
      <c r="B11" s="12">
        <v>5</v>
      </c>
      <c r="C11" s="8">
        <f t="shared" si="0"/>
        <v>28661</v>
      </c>
      <c r="D11" s="24">
        <v>7961398</v>
      </c>
      <c r="E11" s="9" t="s">
        <v>23</v>
      </c>
      <c r="F11" s="8">
        <v>0</v>
      </c>
      <c r="G11" s="25">
        <v>0</v>
      </c>
      <c r="H11" s="11"/>
      <c r="I11" s="8">
        <f t="shared" si="1"/>
        <v>0</v>
      </c>
      <c r="J11" s="26">
        <v>0</v>
      </c>
      <c r="K11" s="29"/>
      <c r="L11" s="27"/>
      <c r="M11" s="27"/>
      <c r="N11" s="27"/>
    </row>
    <row r="12" spans="2:14" x14ac:dyDescent="0.25">
      <c r="B12" s="12">
        <v>6</v>
      </c>
      <c r="C12" s="8">
        <f t="shared" si="0"/>
        <v>0</v>
      </c>
      <c r="D12" s="24">
        <v>0</v>
      </c>
      <c r="E12" s="9" t="s">
        <v>23</v>
      </c>
      <c r="F12" s="8">
        <v>0</v>
      </c>
      <c r="G12" s="25">
        <v>0</v>
      </c>
      <c r="H12" s="9"/>
      <c r="I12" s="8">
        <f t="shared" si="1"/>
        <v>0</v>
      </c>
      <c r="J12" s="26">
        <v>0</v>
      </c>
      <c r="K12" s="29"/>
      <c r="M12" s="27"/>
      <c r="N12" s="27"/>
    </row>
    <row r="13" spans="2:14" x14ac:dyDescent="0.25">
      <c r="B13" s="12">
        <v>7</v>
      </c>
      <c r="C13" s="8">
        <f t="shared" si="0"/>
        <v>0</v>
      </c>
      <c r="D13" s="24">
        <v>0</v>
      </c>
      <c r="E13" s="9" t="s">
        <v>23</v>
      </c>
      <c r="F13" s="10">
        <v>0</v>
      </c>
      <c r="G13" s="25">
        <v>0</v>
      </c>
      <c r="H13" s="11"/>
      <c r="I13" s="8">
        <f t="shared" si="1"/>
        <v>3263476.3</v>
      </c>
      <c r="J13" s="26">
        <v>906521199.99999988</v>
      </c>
      <c r="K13" s="29"/>
      <c r="M13" s="27"/>
      <c r="N13" s="27"/>
    </row>
    <row r="14" spans="2:14" x14ac:dyDescent="0.25">
      <c r="B14" s="12">
        <v>8</v>
      </c>
      <c r="C14" s="8">
        <f t="shared" si="0"/>
        <v>359827.20000000001</v>
      </c>
      <c r="D14" s="24">
        <v>99951994</v>
      </c>
      <c r="E14" s="9" t="s">
        <v>23</v>
      </c>
      <c r="F14" s="10">
        <f>+ROUND(G14*3.6/1000,3)</f>
        <v>3286186.085</v>
      </c>
      <c r="G14" s="25">
        <v>912829468</v>
      </c>
      <c r="H14" s="11" t="s">
        <v>23</v>
      </c>
      <c r="I14" s="8">
        <f t="shared" si="1"/>
        <v>2903476.3</v>
      </c>
      <c r="J14" s="26">
        <v>806521199.99999988</v>
      </c>
      <c r="K14" s="29"/>
      <c r="L14" s="27"/>
      <c r="M14" s="27"/>
      <c r="N14" s="27"/>
    </row>
    <row r="15" spans="2:14" x14ac:dyDescent="0.25">
      <c r="B15" s="12">
        <v>9</v>
      </c>
      <c r="C15" s="8">
        <f t="shared" si="0"/>
        <v>558219.4</v>
      </c>
      <c r="D15" s="24">
        <v>155060940</v>
      </c>
      <c r="E15" s="9" t="s">
        <v>23</v>
      </c>
      <c r="F15" s="10">
        <f t="shared" ref="F15:F37" si="2">+ROUND(G15*3.6/1000,3)</f>
        <v>0</v>
      </c>
      <c r="G15" s="25">
        <v>0</v>
      </c>
      <c r="H15" s="11"/>
      <c r="I15" s="8">
        <f t="shared" si="1"/>
        <v>2345476.2999999998</v>
      </c>
      <c r="J15" s="26">
        <v>651521199.99999988</v>
      </c>
      <c r="K15" s="29"/>
      <c r="M15" s="27"/>
      <c r="N15" s="27"/>
    </row>
    <row r="16" spans="2:14" x14ac:dyDescent="0.25">
      <c r="B16" s="12">
        <v>10</v>
      </c>
      <c r="C16" s="8">
        <f t="shared" si="0"/>
        <v>367742.5</v>
      </c>
      <c r="D16" s="24">
        <v>102150706</v>
      </c>
      <c r="E16" s="9" t="s">
        <v>23</v>
      </c>
      <c r="F16" s="10">
        <f t="shared" si="2"/>
        <v>0</v>
      </c>
      <c r="G16" s="25">
        <v>0</v>
      </c>
      <c r="H16" s="11"/>
      <c r="I16" s="8">
        <f t="shared" si="1"/>
        <v>1977499.4</v>
      </c>
      <c r="J16" s="26">
        <v>549305400</v>
      </c>
      <c r="K16" s="29"/>
      <c r="L16" s="27"/>
      <c r="M16" s="27"/>
      <c r="N16" s="27"/>
    </row>
    <row r="17" spans="2:14" x14ac:dyDescent="0.25">
      <c r="B17" s="12">
        <v>11</v>
      </c>
      <c r="C17" s="8">
        <f t="shared" si="0"/>
        <v>306593.90000000002</v>
      </c>
      <c r="D17" s="24">
        <v>85164959</v>
      </c>
      <c r="E17" s="9" t="s">
        <v>23</v>
      </c>
      <c r="F17" s="10">
        <f t="shared" si="2"/>
        <v>0</v>
      </c>
      <c r="G17" s="25">
        <v>0</v>
      </c>
      <c r="H17" s="11"/>
      <c r="I17" s="8">
        <f t="shared" si="1"/>
        <v>1671007.4</v>
      </c>
      <c r="J17" s="26">
        <v>464168709</v>
      </c>
      <c r="K17" s="29"/>
      <c r="L17" s="27"/>
      <c r="M17" s="27"/>
      <c r="N17" s="27"/>
    </row>
    <row r="18" spans="2:14" x14ac:dyDescent="0.25">
      <c r="B18" s="12">
        <v>12</v>
      </c>
      <c r="C18" s="8">
        <f t="shared" si="0"/>
        <v>557782.19999999995</v>
      </c>
      <c r="D18" s="24">
        <v>154939512</v>
      </c>
      <c r="E18" s="9" t="s">
        <v>23</v>
      </c>
      <c r="F18" s="10">
        <f t="shared" si="2"/>
        <v>0</v>
      </c>
      <c r="G18" s="25">
        <v>0</v>
      </c>
      <c r="H18" s="11"/>
      <c r="I18" s="8">
        <f t="shared" si="1"/>
        <v>1113007.3999999999</v>
      </c>
      <c r="J18" s="26">
        <v>309168709</v>
      </c>
      <c r="K18" s="29"/>
      <c r="L18" s="27"/>
      <c r="M18" s="27"/>
      <c r="N18" s="27"/>
    </row>
    <row r="19" spans="2:14" x14ac:dyDescent="0.25">
      <c r="B19" s="12">
        <v>13</v>
      </c>
      <c r="C19" s="8">
        <f t="shared" si="0"/>
        <v>558168</v>
      </c>
      <c r="D19" s="24">
        <v>155046657</v>
      </c>
      <c r="E19" s="9" t="s">
        <v>23</v>
      </c>
      <c r="F19" s="10">
        <f t="shared" si="2"/>
        <v>0</v>
      </c>
      <c r="G19" s="25">
        <v>0</v>
      </c>
      <c r="H19" s="11"/>
      <c r="I19" s="8">
        <f t="shared" si="1"/>
        <v>555007.4</v>
      </c>
      <c r="J19" s="26">
        <v>154168709</v>
      </c>
      <c r="K19" s="29"/>
      <c r="L19" s="27"/>
      <c r="M19" s="27"/>
      <c r="N19" s="27"/>
    </row>
    <row r="20" spans="2:14" x14ac:dyDescent="0.25">
      <c r="B20" s="12">
        <v>14</v>
      </c>
      <c r="C20" s="8">
        <f t="shared" si="0"/>
        <v>287815.90000000002</v>
      </c>
      <c r="D20" s="24">
        <v>79948853</v>
      </c>
      <c r="E20" s="9" t="s">
        <v>23</v>
      </c>
      <c r="F20" s="10">
        <f t="shared" si="2"/>
        <v>0</v>
      </c>
      <c r="G20" s="25">
        <v>0</v>
      </c>
      <c r="H20" s="9"/>
      <c r="I20" s="8">
        <f t="shared" si="1"/>
        <v>267007.40000000002</v>
      </c>
      <c r="J20" s="26">
        <v>74168709</v>
      </c>
      <c r="K20" s="29"/>
      <c r="L20" s="27"/>
      <c r="M20" s="27"/>
      <c r="N20" s="27"/>
    </row>
    <row r="21" spans="2:14" x14ac:dyDescent="0.25">
      <c r="B21" s="12">
        <v>15</v>
      </c>
      <c r="C21" s="8">
        <f t="shared" si="0"/>
        <v>270124</v>
      </c>
      <c r="D21" s="24">
        <v>75034456</v>
      </c>
      <c r="E21" s="9" t="s">
        <v>23</v>
      </c>
      <c r="F21" s="10">
        <f t="shared" si="2"/>
        <v>0</v>
      </c>
      <c r="G21" s="25">
        <v>0</v>
      </c>
      <c r="H21" s="11"/>
      <c r="I21" s="8">
        <f t="shared" si="1"/>
        <v>2234156.4</v>
      </c>
      <c r="J21" s="26">
        <v>620599009</v>
      </c>
      <c r="K21" s="29"/>
      <c r="L21" s="27"/>
      <c r="M21" s="27"/>
      <c r="N21" s="27"/>
    </row>
    <row r="22" spans="2:14" x14ac:dyDescent="0.25">
      <c r="B22" s="12">
        <v>16</v>
      </c>
      <c r="C22" s="8">
        <f t="shared" si="0"/>
        <v>359810</v>
      </c>
      <c r="D22" s="24">
        <v>99947211</v>
      </c>
      <c r="E22" s="9" t="s">
        <v>23</v>
      </c>
      <c r="F22" s="10">
        <f t="shared" si="2"/>
        <v>3081045.8739999998</v>
      </c>
      <c r="G22" s="25">
        <v>855846076</v>
      </c>
      <c r="H22" s="11" t="s">
        <v>23</v>
      </c>
      <c r="I22" s="8">
        <f t="shared" si="1"/>
        <v>1874156.4</v>
      </c>
      <c r="J22" s="26">
        <v>520599009.00000006</v>
      </c>
      <c r="K22" s="29"/>
      <c r="L22" s="27"/>
      <c r="M22" s="27"/>
      <c r="N22" s="27"/>
    </row>
    <row r="23" spans="2:14" x14ac:dyDescent="0.25">
      <c r="B23" s="12">
        <v>17</v>
      </c>
      <c r="C23" s="8">
        <f t="shared" si="0"/>
        <v>288055</v>
      </c>
      <c r="D23" s="24">
        <v>80015279</v>
      </c>
      <c r="E23" s="9" t="s">
        <v>23</v>
      </c>
      <c r="F23" s="10">
        <f t="shared" si="2"/>
        <v>0</v>
      </c>
      <c r="G23" s="25">
        <v>0</v>
      </c>
      <c r="H23" s="11"/>
      <c r="I23" s="8">
        <f t="shared" si="1"/>
        <v>1586156.4</v>
      </c>
      <c r="J23" s="26">
        <v>440599009.00000006</v>
      </c>
      <c r="K23" s="29"/>
      <c r="L23" s="27"/>
      <c r="M23" s="27"/>
      <c r="N23" s="27"/>
    </row>
    <row r="24" spans="2:14" x14ac:dyDescent="0.25">
      <c r="B24" s="12">
        <v>18</v>
      </c>
      <c r="C24" s="8">
        <f t="shared" si="0"/>
        <v>136426.1</v>
      </c>
      <c r="D24" s="24">
        <v>37896131</v>
      </c>
      <c r="E24" s="9" t="s">
        <v>23</v>
      </c>
      <c r="F24" s="10">
        <f t="shared" si="2"/>
        <v>0</v>
      </c>
      <c r="G24" s="25">
        <v>0</v>
      </c>
      <c r="H24" s="11"/>
      <c r="I24" s="8">
        <f t="shared" si="1"/>
        <v>1449593.6</v>
      </c>
      <c r="J24" s="26">
        <v>402664896.00000006</v>
      </c>
      <c r="K24" s="29"/>
      <c r="L24" s="27"/>
      <c r="M24" s="27"/>
      <c r="N24" s="27"/>
    </row>
    <row r="25" spans="2:14" x14ac:dyDescent="0.25">
      <c r="B25" s="12">
        <v>19</v>
      </c>
      <c r="C25" s="8">
        <f t="shared" si="0"/>
        <v>472823.3</v>
      </c>
      <c r="D25" s="24">
        <v>131339814</v>
      </c>
      <c r="E25" s="9" t="s">
        <v>23</v>
      </c>
      <c r="F25" s="10">
        <f t="shared" si="2"/>
        <v>0</v>
      </c>
      <c r="G25" s="25">
        <v>0</v>
      </c>
      <c r="H25" s="11"/>
      <c r="I25" s="8">
        <f t="shared" si="1"/>
        <v>976902.9</v>
      </c>
      <c r="J25" s="26">
        <v>271361908</v>
      </c>
      <c r="K25" s="29"/>
      <c r="L25" s="27"/>
      <c r="M25" s="27"/>
      <c r="N25" s="27"/>
    </row>
    <row r="26" spans="2:14" x14ac:dyDescent="0.25">
      <c r="B26" s="12">
        <v>20</v>
      </c>
      <c r="C26" s="8">
        <f t="shared" si="0"/>
        <v>121093.1</v>
      </c>
      <c r="D26" s="24">
        <v>33636962</v>
      </c>
      <c r="E26" s="9" t="s">
        <v>23</v>
      </c>
      <c r="F26" s="10">
        <f t="shared" si="2"/>
        <v>0</v>
      </c>
      <c r="G26" s="25">
        <v>0</v>
      </c>
      <c r="H26" s="11"/>
      <c r="I26" s="8">
        <f t="shared" si="1"/>
        <v>855691.1</v>
      </c>
      <c r="J26" s="26">
        <v>237691972.00000003</v>
      </c>
      <c r="K26" s="29"/>
      <c r="L26" s="27"/>
      <c r="M26" s="27"/>
      <c r="N26" s="27"/>
    </row>
    <row r="27" spans="2:14" x14ac:dyDescent="0.25">
      <c r="B27" s="12">
        <v>21</v>
      </c>
      <c r="C27" s="8">
        <f t="shared" si="0"/>
        <v>116660.6</v>
      </c>
      <c r="D27" s="24">
        <v>32405736</v>
      </c>
      <c r="E27" s="9" t="s">
        <v>23</v>
      </c>
      <c r="F27" s="10">
        <f t="shared" si="2"/>
        <v>0</v>
      </c>
      <c r="G27" s="25">
        <v>0</v>
      </c>
      <c r="H27" s="9"/>
      <c r="I27" s="8">
        <f t="shared" si="1"/>
        <v>739085.5</v>
      </c>
      <c r="J27" s="26">
        <v>205301532.00000003</v>
      </c>
      <c r="K27" s="29"/>
      <c r="L27" s="27"/>
      <c r="M27" s="27"/>
      <c r="N27" s="27"/>
    </row>
    <row r="28" spans="2:14" x14ac:dyDescent="0.25">
      <c r="B28" s="12">
        <v>22</v>
      </c>
      <c r="C28" s="8">
        <f t="shared" si="0"/>
        <v>82972.3</v>
      </c>
      <c r="D28" s="24">
        <v>23047850</v>
      </c>
      <c r="E28" s="9" t="s">
        <v>23</v>
      </c>
      <c r="F28" s="10">
        <f t="shared" si="2"/>
        <v>0</v>
      </c>
      <c r="G28" s="25">
        <v>0</v>
      </c>
      <c r="H28" s="9"/>
      <c r="I28" s="8">
        <f t="shared" si="1"/>
        <v>656051.30000000005</v>
      </c>
      <c r="J28" s="26">
        <v>182236480</v>
      </c>
      <c r="K28" s="29"/>
      <c r="M28" s="27"/>
      <c r="N28" s="27"/>
    </row>
    <row r="29" spans="2:14" x14ac:dyDescent="0.25">
      <c r="B29" s="12">
        <v>23</v>
      </c>
      <c r="C29" s="8">
        <f t="shared" si="0"/>
        <v>44612.9</v>
      </c>
      <c r="D29" s="24">
        <v>12392460</v>
      </c>
      <c r="E29" s="9" t="s">
        <v>23</v>
      </c>
      <c r="F29" s="10">
        <f t="shared" si="2"/>
        <v>0</v>
      </c>
      <c r="G29" s="25">
        <v>0</v>
      </c>
      <c r="H29" s="11"/>
      <c r="I29" s="8">
        <f t="shared" si="1"/>
        <v>611422</v>
      </c>
      <c r="J29" s="26">
        <v>169839441.00000003</v>
      </c>
      <c r="K29" s="29"/>
      <c r="M29" s="27"/>
      <c r="N29" s="27"/>
    </row>
    <row r="30" spans="2:14" x14ac:dyDescent="0.25">
      <c r="B30" s="12">
        <v>24</v>
      </c>
      <c r="C30" s="8">
        <f t="shared" si="0"/>
        <v>0</v>
      </c>
      <c r="D30" s="24">
        <v>0</v>
      </c>
      <c r="E30" s="9" t="s">
        <v>23</v>
      </c>
      <c r="F30" s="10">
        <f t="shared" si="2"/>
        <v>0</v>
      </c>
      <c r="G30" s="25">
        <v>0</v>
      </c>
      <c r="H30" s="11"/>
      <c r="I30" s="8">
        <f t="shared" si="1"/>
        <v>611422</v>
      </c>
      <c r="J30" s="26">
        <v>169839441.00000003</v>
      </c>
      <c r="K30" s="29"/>
      <c r="L30" s="29"/>
      <c r="M30" s="27"/>
      <c r="N30" s="27"/>
    </row>
    <row r="31" spans="2:14" x14ac:dyDescent="0.25">
      <c r="B31" s="12">
        <v>25</v>
      </c>
      <c r="C31" s="8">
        <f t="shared" si="0"/>
        <v>0</v>
      </c>
      <c r="D31" s="24">
        <v>0</v>
      </c>
      <c r="E31" s="9" t="s">
        <v>23</v>
      </c>
      <c r="F31" s="10">
        <f t="shared" si="2"/>
        <v>0</v>
      </c>
      <c r="G31" s="25">
        <v>0</v>
      </c>
      <c r="H31" s="11"/>
      <c r="I31" s="8">
        <f t="shared" si="1"/>
        <v>611422</v>
      </c>
      <c r="J31" s="26">
        <v>169839441.00000003</v>
      </c>
      <c r="M31" s="27"/>
    </row>
    <row r="32" spans="2:14" x14ac:dyDescent="0.25">
      <c r="B32" s="12">
        <v>26</v>
      </c>
      <c r="C32" s="8">
        <f t="shared" si="0"/>
        <v>45774.7</v>
      </c>
      <c r="D32" s="24">
        <v>12715185</v>
      </c>
      <c r="E32" s="9" t="s">
        <v>23</v>
      </c>
      <c r="F32" s="10">
        <f t="shared" si="2"/>
        <v>0</v>
      </c>
      <c r="G32" s="25">
        <v>0</v>
      </c>
      <c r="H32" s="11"/>
      <c r="I32" s="8">
        <f t="shared" si="1"/>
        <v>565642.80000000005</v>
      </c>
      <c r="J32" s="26">
        <v>157123002</v>
      </c>
      <c r="L32" s="27"/>
      <c r="M32" s="27"/>
    </row>
    <row r="33" spans="2:13" x14ac:dyDescent="0.25">
      <c r="B33" s="12">
        <v>27</v>
      </c>
      <c r="C33" s="8">
        <f t="shared" si="0"/>
        <v>267956.2</v>
      </c>
      <c r="D33" s="24">
        <v>74432265</v>
      </c>
      <c r="E33" s="9" t="s">
        <v>23</v>
      </c>
      <c r="F33" s="10">
        <f t="shared" si="2"/>
        <v>0</v>
      </c>
      <c r="G33" s="25">
        <v>0</v>
      </c>
      <c r="H33" s="11"/>
      <c r="I33" s="8">
        <f t="shared" si="1"/>
        <v>297766.90000000002</v>
      </c>
      <c r="J33" s="26">
        <v>82713039.000000015</v>
      </c>
      <c r="L33" s="27"/>
      <c r="M33" s="27"/>
    </row>
    <row r="34" spans="2:13" x14ac:dyDescent="0.25">
      <c r="B34" s="12">
        <v>28</v>
      </c>
      <c r="C34" s="8">
        <f t="shared" si="0"/>
        <v>18025.2</v>
      </c>
      <c r="D34" s="24">
        <v>5007000</v>
      </c>
      <c r="E34" s="9" t="s">
        <v>23</v>
      </c>
      <c r="F34" s="10">
        <f t="shared" si="2"/>
        <v>0</v>
      </c>
      <c r="G34" s="25">
        <v>0</v>
      </c>
      <c r="H34" s="11"/>
      <c r="I34" s="8">
        <f t="shared" si="1"/>
        <v>279663.5</v>
      </c>
      <c r="J34" s="26">
        <v>77684319.000000015</v>
      </c>
      <c r="M34" s="27"/>
    </row>
    <row r="35" spans="2:13" x14ac:dyDescent="0.25">
      <c r="B35" s="12">
        <v>29</v>
      </c>
      <c r="C35" s="8">
        <f t="shared" si="0"/>
        <v>126023.1</v>
      </c>
      <c r="D35" s="24">
        <v>35006416</v>
      </c>
      <c r="E35" s="9" t="s">
        <v>23</v>
      </c>
      <c r="F35" s="10">
        <f t="shared" si="2"/>
        <v>0</v>
      </c>
      <c r="G35" s="25">
        <v>0</v>
      </c>
      <c r="H35" s="11"/>
      <c r="I35" s="8">
        <f t="shared" si="1"/>
        <v>153711.9</v>
      </c>
      <c r="J35" s="26">
        <v>42697755.000000015</v>
      </c>
      <c r="L35" s="27"/>
      <c r="M35" s="27"/>
    </row>
    <row r="36" spans="2:13" x14ac:dyDescent="0.25">
      <c r="B36" s="12">
        <v>30</v>
      </c>
      <c r="C36" s="8">
        <f t="shared" si="0"/>
        <v>53974.1</v>
      </c>
      <c r="D36" s="24">
        <v>14992795</v>
      </c>
      <c r="E36" s="9" t="s">
        <v>23</v>
      </c>
      <c r="F36" s="10">
        <f t="shared" si="2"/>
        <v>0</v>
      </c>
      <c r="G36" s="25">
        <v>0</v>
      </c>
      <c r="H36" s="11"/>
      <c r="I36" s="8">
        <f t="shared" si="1"/>
        <v>99659.1</v>
      </c>
      <c r="J36" s="26">
        <v>27683083.000000019</v>
      </c>
      <c r="L36" s="27"/>
      <c r="M36" s="27"/>
    </row>
    <row r="37" spans="2:13" ht="15.75" thickBot="1" x14ac:dyDescent="0.3">
      <c r="B37" s="31">
        <v>31</v>
      </c>
      <c r="C37" s="32">
        <f t="shared" si="0"/>
        <v>18160.400000000001</v>
      </c>
      <c r="D37" s="33">
        <v>5044561</v>
      </c>
      <c r="E37" s="34" t="s">
        <v>23</v>
      </c>
      <c r="F37" s="39">
        <f t="shared" si="2"/>
        <v>0</v>
      </c>
      <c r="G37" s="35">
        <v>0</v>
      </c>
      <c r="H37" s="36"/>
      <c r="I37" s="32">
        <f t="shared" si="1"/>
        <v>81555.7</v>
      </c>
      <c r="J37" s="37">
        <v>22654363.000000019</v>
      </c>
      <c r="L37" s="27"/>
      <c r="M37" s="27"/>
    </row>
    <row r="38" spans="2:13" ht="15.75" thickBot="1" x14ac:dyDescent="0.3">
      <c r="B38" s="13"/>
      <c r="C38" s="14"/>
      <c r="D38" s="14"/>
      <c r="E38" s="15"/>
      <c r="F38" s="16"/>
      <c r="G38" s="16"/>
      <c r="H38" s="17"/>
      <c r="I38" s="14"/>
      <c r="J38" s="14"/>
    </row>
    <row r="39" spans="2:13" x14ac:dyDescent="0.25">
      <c r="B39" s="18" t="s">
        <v>2</v>
      </c>
      <c r="C39" s="51" t="s">
        <v>13</v>
      </c>
      <c r="D39" s="51"/>
      <c r="E39" s="51"/>
      <c r="F39" s="52"/>
      <c r="G39" s="52"/>
      <c r="H39" s="52"/>
      <c r="I39" s="52"/>
      <c r="J39" s="19"/>
    </row>
    <row r="40" spans="2:13" ht="24" customHeight="1" x14ac:dyDescent="0.25">
      <c r="B40" s="20" t="s">
        <v>3</v>
      </c>
      <c r="C40" s="59" t="s">
        <v>12</v>
      </c>
      <c r="D40" s="59"/>
      <c r="E40" s="59"/>
      <c r="F40" s="59"/>
      <c r="G40" s="59"/>
      <c r="H40" s="59"/>
      <c r="I40" s="59"/>
      <c r="J40" s="21"/>
    </row>
    <row r="41" spans="2:13" ht="22.5" customHeight="1" x14ac:dyDescent="0.25">
      <c r="B41" s="20" t="s">
        <v>4</v>
      </c>
      <c r="C41" s="59" t="s">
        <v>11</v>
      </c>
      <c r="D41" s="59"/>
      <c r="E41" s="59"/>
      <c r="F41" s="60"/>
      <c r="G41" s="60"/>
      <c r="H41" s="60"/>
      <c r="I41" s="60"/>
      <c r="J41" s="21"/>
    </row>
    <row r="42" spans="2:13" x14ac:dyDescent="0.25">
      <c r="B42" s="20" t="s">
        <v>5</v>
      </c>
      <c r="C42" s="59" t="s">
        <v>10</v>
      </c>
      <c r="D42" s="59"/>
      <c r="E42" s="59"/>
      <c r="F42" s="59"/>
      <c r="G42" s="59"/>
      <c r="H42" s="59"/>
      <c r="I42" s="59"/>
      <c r="J42" s="21"/>
    </row>
    <row r="43" spans="2:13" x14ac:dyDescent="0.25">
      <c r="B43" s="20" t="s">
        <v>6</v>
      </c>
      <c r="C43" s="59" t="s">
        <v>9</v>
      </c>
      <c r="D43" s="59"/>
      <c r="E43" s="59"/>
      <c r="F43" s="59"/>
      <c r="G43" s="59"/>
      <c r="H43" s="59"/>
      <c r="I43" s="59"/>
      <c r="J43" s="21"/>
    </row>
    <row r="44" spans="2:13" ht="23.25" customHeight="1" thickBot="1" x14ac:dyDescent="0.3">
      <c r="B44" s="22" t="s">
        <v>8</v>
      </c>
      <c r="C44" s="61" t="s">
        <v>7</v>
      </c>
      <c r="D44" s="62"/>
      <c r="E44" s="61"/>
      <c r="F44" s="61"/>
      <c r="G44" s="61"/>
      <c r="H44" s="61"/>
      <c r="I44" s="61"/>
      <c r="J44" s="23"/>
    </row>
  </sheetData>
  <mergeCells count="11">
    <mergeCell ref="C40:I40"/>
    <mergeCell ref="C41:I41"/>
    <mergeCell ref="C42:I42"/>
    <mergeCell ref="C43:I43"/>
    <mergeCell ref="C44:I44"/>
    <mergeCell ref="C39:I39"/>
    <mergeCell ref="D3:J3"/>
    <mergeCell ref="B5:B6"/>
    <mergeCell ref="C5:E5"/>
    <mergeCell ref="F5:H5"/>
    <mergeCell ref="I5:J5"/>
  </mergeCells>
  <pageMargins left="0.7" right="0.7" top="0.75" bottom="0.75" header="0.3" footer="0.3"/>
  <pageSetup paperSize="9" orientation="portrait" r:id="rId1"/>
  <drawing r:id="rId2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9DD7B7-0FCA-4DD9-AEA0-EF9448ACCEE0}">
  <dimension ref="B3:N43"/>
  <sheetViews>
    <sheetView topLeftCell="A10" workbookViewId="0">
      <selection activeCell="M1" sqref="M1"/>
    </sheetView>
  </sheetViews>
  <sheetFormatPr defaultRowHeight="15" x14ac:dyDescent="0.25"/>
  <cols>
    <col min="2" max="2" width="12.42578125" customWidth="1"/>
    <col min="3" max="3" width="17.140625" customWidth="1"/>
    <col min="4" max="4" width="11.42578125" customWidth="1"/>
    <col min="5" max="5" width="21" customWidth="1"/>
    <col min="6" max="6" width="13.85546875" customWidth="1"/>
    <col min="7" max="7" width="17.7109375" customWidth="1"/>
    <col min="8" max="8" width="14.42578125" customWidth="1"/>
    <col min="9" max="10" width="15.85546875" customWidth="1"/>
    <col min="11" max="11" width="12.7109375" bestFit="1" customWidth="1"/>
    <col min="12" max="12" width="12.7109375" customWidth="1"/>
    <col min="13" max="13" width="14.7109375" customWidth="1"/>
    <col min="14" max="14" width="11.140625" customWidth="1"/>
  </cols>
  <sheetData>
    <row r="3" spans="2:14" ht="54" customHeight="1" x14ac:dyDescent="0.25">
      <c r="D3" s="53" t="s">
        <v>61</v>
      </c>
      <c r="E3" s="53"/>
      <c r="F3" s="53"/>
      <c r="G3" s="53"/>
      <c r="H3" s="53"/>
      <c r="I3" s="53"/>
      <c r="J3" s="53"/>
    </row>
    <row r="4" spans="2:14" ht="27" thickBot="1" x14ac:dyDescent="0.45">
      <c r="D4" s="1"/>
      <c r="E4" s="2"/>
      <c r="F4" s="2"/>
      <c r="G4" s="2"/>
      <c r="H4" s="2"/>
      <c r="I4" s="2"/>
      <c r="J4" s="2"/>
    </row>
    <row r="5" spans="2:14" x14ac:dyDescent="0.25">
      <c r="B5" s="54" t="s">
        <v>19</v>
      </c>
      <c r="C5" s="56" t="s">
        <v>18</v>
      </c>
      <c r="D5" s="56"/>
      <c r="E5" s="56"/>
      <c r="F5" s="57" t="s">
        <v>17</v>
      </c>
      <c r="G5" s="57"/>
      <c r="H5" s="57"/>
      <c r="I5" s="56" t="s">
        <v>16</v>
      </c>
      <c r="J5" s="58"/>
    </row>
    <row r="6" spans="2:14" ht="26.25" thickBot="1" x14ac:dyDescent="0.3">
      <c r="B6" s="55"/>
      <c r="C6" s="3" t="s">
        <v>0</v>
      </c>
      <c r="D6" s="3" t="s">
        <v>1</v>
      </c>
      <c r="E6" s="4" t="s">
        <v>15</v>
      </c>
      <c r="F6" s="5" t="s">
        <v>0</v>
      </c>
      <c r="G6" s="5" t="s">
        <v>1</v>
      </c>
      <c r="H6" s="30" t="s">
        <v>14</v>
      </c>
      <c r="I6" s="3" t="s">
        <v>0</v>
      </c>
      <c r="J6" s="6" t="s">
        <v>1</v>
      </c>
    </row>
    <row r="7" spans="2:14" x14ac:dyDescent="0.25">
      <c r="B7" s="7">
        <v>1</v>
      </c>
      <c r="C7" s="8">
        <f t="shared" ref="C7:C36" si="0">+ROUND(D7*3.6/1000,1)</f>
        <v>557979.80000000005</v>
      </c>
      <c r="D7" s="24">
        <v>154994375</v>
      </c>
      <c r="E7" s="9" t="s">
        <v>23</v>
      </c>
      <c r="F7" s="8">
        <f t="shared" ref="F7:F36" si="1">+ROUND(G7*3.6/1000,1)</f>
        <v>3416581.1</v>
      </c>
      <c r="G7" s="25">
        <v>949050315</v>
      </c>
      <c r="H7" s="11" t="s">
        <v>23</v>
      </c>
      <c r="I7" s="8">
        <f t="shared" ref="I7:I36" si="2">+ROUND(J7*3.6/1000,1)</f>
        <v>2814589.5</v>
      </c>
      <c r="J7" s="26">
        <v>781830419.99999988</v>
      </c>
      <c r="K7" s="29"/>
      <c r="L7" s="27"/>
      <c r="M7" s="38"/>
    </row>
    <row r="8" spans="2:14" x14ac:dyDescent="0.25">
      <c r="B8" s="12">
        <v>2</v>
      </c>
      <c r="C8" s="8">
        <f t="shared" si="0"/>
        <v>557998.30000000005</v>
      </c>
      <c r="D8" s="24">
        <v>154999518</v>
      </c>
      <c r="E8" s="9" t="s">
        <v>23</v>
      </c>
      <c r="F8" s="8">
        <f t="shared" si="1"/>
        <v>0</v>
      </c>
      <c r="G8" s="25">
        <v>0</v>
      </c>
      <c r="H8" s="11"/>
      <c r="I8" s="8">
        <f t="shared" si="2"/>
        <v>2256589.5</v>
      </c>
      <c r="J8" s="26">
        <v>626830419.99999988</v>
      </c>
      <c r="K8" s="29"/>
      <c r="L8" s="27"/>
      <c r="M8" s="38"/>
      <c r="N8" s="27"/>
    </row>
    <row r="9" spans="2:14" x14ac:dyDescent="0.25">
      <c r="B9" s="12">
        <v>3</v>
      </c>
      <c r="C9" s="8">
        <f t="shared" si="0"/>
        <v>558068.6</v>
      </c>
      <c r="D9" s="24">
        <v>155019059</v>
      </c>
      <c r="E9" s="9" t="s">
        <v>23</v>
      </c>
      <c r="F9" s="8">
        <f t="shared" si="1"/>
        <v>0</v>
      </c>
      <c r="G9" s="25">
        <v>0</v>
      </c>
      <c r="H9" s="11"/>
      <c r="I9" s="8">
        <f t="shared" si="2"/>
        <v>1698589.5</v>
      </c>
      <c r="J9" s="26">
        <v>471830420</v>
      </c>
      <c r="K9" s="29"/>
      <c r="L9" s="27"/>
      <c r="M9" s="38"/>
      <c r="N9" s="27"/>
    </row>
    <row r="10" spans="2:14" x14ac:dyDescent="0.25">
      <c r="B10" s="12">
        <v>4</v>
      </c>
      <c r="C10" s="8">
        <f t="shared" si="0"/>
        <v>496509.6</v>
      </c>
      <c r="D10" s="24">
        <v>137919327</v>
      </c>
      <c r="E10" s="9" t="s">
        <v>23</v>
      </c>
      <c r="F10" s="8">
        <f t="shared" si="1"/>
        <v>0</v>
      </c>
      <c r="G10" s="24">
        <v>0</v>
      </c>
      <c r="H10" s="9"/>
      <c r="I10" s="8">
        <f t="shared" si="2"/>
        <v>1202083.8999999999</v>
      </c>
      <c r="J10" s="26">
        <v>333912184.99999994</v>
      </c>
      <c r="K10" s="29"/>
      <c r="L10" s="27"/>
      <c r="M10" s="38"/>
      <c r="N10" s="27"/>
    </row>
    <row r="11" spans="2:14" x14ac:dyDescent="0.25">
      <c r="B11" s="12">
        <v>5</v>
      </c>
      <c r="C11" s="8">
        <f t="shared" si="0"/>
        <v>107671.5</v>
      </c>
      <c r="D11" s="24">
        <v>29908754</v>
      </c>
      <c r="E11" s="9" t="s">
        <v>23</v>
      </c>
      <c r="F11" s="8">
        <f t="shared" si="1"/>
        <v>0</v>
      </c>
      <c r="G11" s="25">
        <v>0</v>
      </c>
      <c r="H11" s="11"/>
      <c r="I11" s="8">
        <f t="shared" si="2"/>
        <v>1094319.3</v>
      </c>
      <c r="J11" s="26">
        <v>303977571.99999994</v>
      </c>
      <c r="K11" s="29"/>
      <c r="L11" s="27"/>
      <c r="M11" s="38"/>
      <c r="N11" s="27"/>
    </row>
    <row r="12" spans="2:14" x14ac:dyDescent="0.25">
      <c r="B12" s="12">
        <v>6</v>
      </c>
      <c r="C12" s="8">
        <f t="shared" si="0"/>
        <v>20.5</v>
      </c>
      <c r="D12" s="24">
        <v>5682</v>
      </c>
      <c r="E12" s="9" t="s">
        <v>23</v>
      </c>
      <c r="F12" s="8">
        <f t="shared" si="1"/>
        <v>0</v>
      </c>
      <c r="G12" s="25">
        <v>0</v>
      </c>
      <c r="H12" s="9"/>
      <c r="I12" s="8">
        <f t="shared" si="2"/>
        <v>1012423.3</v>
      </c>
      <c r="J12" s="26">
        <v>281228698.99999994</v>
      </c>
      <c r="K12" s="29"/>
      <c r="L12" s="27"/>
      <c r="M12" s="38"/>
      <c r="N12" s="27"/>
    </row>
    <row r="13" spans="2:14" x14ac:dyDescent="0.25">
      <c r="B13" s="12">
        <v>7</v>
      </c>
      <c r="C13" s="8">
        <f t="shared" si="0"/>
        <v>536563</v>
      </c>
      <c r="D13" s="24">
        <v>149045287</v>
      </c>
      <c r="E13" s="9" t="s">
        <v>23</v>
      </c>
      <c r="F13" s="8">
        <f t="shared" si="1"/>
        <v>0</v>
      </c>
      <c r="G13" s="25">
        <v>0</v>
      </c>
      <c r="H13" s="11"/>
      <c r="I13" s="8">
        <f t="shared" si="2"/>
        <v>492987.3</v>
      </c>
      <c r="J13" s="26">
        <v>136940927.99999994</v>
      </c>
      <c r="K13" s="29"/>
      <c r="L13" s="27"/>
      <c r="M13" s="38"/>
      <c r="N13" s="27"/>
    </row>
    <row r="14" spans="2:14" x14ac:dyDescent="0.25">
      <c r="B14" s="12">
        <v>8</v>
      </c>
      <c r="C14" s="8">
        <f t="shared" si="0"/>
        <v>560909.6</v>
      </c>
      <c r="D14" s="24">
        <v>155808230</v>
      </c>
      <c r="E14" s="9" t="s">
        <v>23</v>
      </c>
      <c r="F14" s="8">
        <f t="shared" si="1"/>
        <v>0</v>
      </c>
      <c r="G14" s="25">
        <v>0</v>
      </c>
      <c r="H14" s="11"/>
      <c r="I14" s="8">
        <f t="shared" si="2"/>
        <v>3227229.4</v>
      </c>
      <c r="J14" s="26">
        <v>896452616.99999988</v>
      </c>
      <c r="K14" s="29"/>
      <c r="L14" s="27"/>
      <c r="M14" s="38"/>
      <c r="N14" s="27"/>
    </row>
    <row r="15" spans="2:14" x14ac:dyDescent="0.25">
      <c r="B15" s="12">
        <v>9</v>
      </c>
      <c r="C15" s="8">
        <f t="shared" si="0"/>
        <v>558041.80000000005</v>
      </c>
      <c r="D15" s="24">
        <v>155011601</v>
      </c>
      <c r="E15" s="9" t="s">
        <v>23</v>
      </c>
      <c r="F15" s="8">
        <f t="shared" si="1"/>
        <v>3269455.5</v>
      </c>
      <c r="G15" s="25">
        <v>908182093</v>
      </c>
      <c r="H15" s="11" t="s">
        <v>23</v>
      </c>
      <c r="I15" s="8">
        <f t="shared" si="2"/>
        <v>2669229.4</v>
      </c>
      <c r="J15" s="26">
        <v>741452616.99999976</v>
      </c>
      <c r="K15" s="29"/>
      <c r="L15" s="27"/>
      <c r="M15" s="38"/>
      <c r="N15" s="27"/>
    </row>
    <row r="16" spans="2:14" x14ac:dyDescent="0.25">
      <c r="B16" s="12">
        <v>10</v>
      </c>
      <c r="C16" s="8">
        <f t="shared" si="0"/>
        <v>467968.1</v>
      </c>
      <c r="D16" s="24">
        <v>129991137</v>
      </c>
      <c r="E16" s="9" t="s">
        <v>23</v>
      </c>
      <c r="F16" s="8">
        <f t="shared" si="1"/>
        <v>0</v>
      </c>
      <c r="G16" s="25">
        <v>0</v>
      </c>
      <c r="H16" s="11"/>
      <c r="I16" s="8">
        <f t="shared" si="2"/>
        <v>2201229.4</v>
      </c>
      <c r="J16" s="26">
        <v>611452616.99999988</v>
      </c>
      <c r="K16" s="29"/>
      <c r="L16" s="27"/>
      <c r="M16" s="38"/>
      <c r="N16" s="27"/>
    </row>
    <row r="17" spans="2:14" x14ac:dyDescent="0.25">
      <c r="B17" s="12">
        <v>11</v>
      </c>
      <c r="C17" s="8">
        <f t="shared" si="0"/>
        <v>522599.5</v>
      </c>
      <c r="D17" s="24">
        <v>145166527</v>
      </c>
      <c r="E17" s="9" t="s">
        <v>23</v>
      </c>
      <c r="F17" s="8">
        <f t="shared" si="1"/>
        <v>0</v>
      </c>
      <c r="G17" s="25">
        <v>0</v>
      </c>
      <c r="H17" s="11"/>
      <c r="I17" s="8">
        <f t="shared" si="2"/>
        <v>1678659.8</v>
      </c>
      <c r="J17" s="26">
        <v>466294401.99999994</v>
      </c>
      <c r="K17" s="29"/>
      <c r="L17" s="27"/>
      <c r="M17" s="38"/>
      <c r="N17" s="27"/>
    </row>
    <row r="18" spans="2:14" x14ac:dyDescent="0.25">
      <c r="B18" s="12">
        <v>12</v>
      </c>
      <c r="C18" s="8">
        <f t="shared" si="0"/>
        <v>240694.3</v>
      </c>
      <c r="D18" s="24">
        <v>66859536</v>
      </c>
      <c r="E18" s="9" t="s">
        <v>23</v>
      </c>
      <c r="F18" s="8">
        <f t="shared" si="1"/>
        <v>0</v>
      </c>
      <c r="G18" s="25">
        <v>0</v>
      </c>
      <c r="H18" s="11"/>
      <c r="I18" s="8">
        <f t="shared" si="2"/>
        <v>1437878.4</v>
      </c>
      <c r="J18" s="26">
        <v>399410668.99999988</v>
      </c>
      <c r="K18" s="29"/>
      <c r="L18" s="27"/>
      <c r="M18" s="38"/>
      <c r="N18" s="27"/>
    </row>
    <row r="19" spans="2:14" x14ac:dyDescent="0.25">
      <c r="B19" s="12">
        <v>13</v>
      </c>
      <c r="C19" s="8">
        <f t="shared" si="0"/>
        <v>185242.3</v>
      </c>
      <c r="D19" s="24">
        <v>51456198</v>
      </c>
      <c r="E19" s="9" t="s">
        <v>23</v>
      </c>
      <c r="F19" s="8">
        <f t="shared" si="1"/>
        <v>0</v>
      </c>
      <c r="G19" s="25">
        <v>0</v>
      </c>
      <c r="H19" s="11"/>
      <c r="I19" s="8">
        <f>+ROUND(J19*3.6/1000,1)</f>
        <v>1252648.6000000001</v>
      </c>
      <c r="J19" s="26">
        <v>347957953.99999994</v>
      </c>
      <c r="K19" s="29"/>
      <c r="L19" s="27"/>
      <c r="M19" s="38"/>
      <c r="N19" s="27"/>
    </row>
    <row r="20" spans="2:14" x14ac:dyDescent="0.25">
      <c r="B20" s="12">
        <v>14</v>
      </c>
      <c r="C20" s="8">
        <f t="shared" si="0"/>
        <v>438500.7</v>
      </c>
      <c r="D20" s="24">
        <v>121805747</v>
      </c>
      <c r="E20" s="9" t="s">
        <v>23</v>
      </c>
      <c r="F20" s="8">
        <f t="shared" si="1"/>
        <v>0</v>
      </c>
      <c r="G20" s="25">
        <v>0</v>
      </c>
      <c r="H20" s="9"/>
      <c r="I20" s="8">
        <f t="shared" si="2"/>
        <v>814195</v>
      </c>
      <c r="J20" s="26">
        <v>226165264.99999988</v>
      </c>
      <c r="K20" s="29"/>
      <c r="L20" s="27"/>
      <c r="M20" s="38"/>
      <c r="N20" s="27"/>
    </row>
    <row r="21" spans="2:14" x14ac:dyDescent="0.25">
      <c r="B21" s="12">
        <v>15</v>
      </c>
      <c r="C21" s="8">
        <f t="shared" si="0"/>
        <v>393276.6</v>
      </c>
      <c r="D21" s="24">
        <v>109243491</v>
      </c>
      <c r="E21" s="9" t="s">
        <v>23</v>
      </c>
      <c r="F21" s="8">
        <f t="shared" si="1"/>
        <v>0</v>
      </c>
      <c r="G21" s="25">
        <v>0</v>
      </c>
      <c r="H21" s="11"/>
      <c r="I21" s="8">
        <f t="shared" si="2"/>
        <v>421211</v>
      </c>
      <c r="J21" s="26">
        <v>117003049.9999999</v>
      </c>
      <c r="K21" s="29"/>
      <c r="L21" s="27"/>
      <c r="M21" s="38"/>
      <c r="N21" s="27"/>
    </row>
    <row r="22" spans="2:14" x14ac:dyDescent="0.25">
      <c r="B22" s="12">
        <v>16</v>
      </c>
      <c r="C22" s="8">
        <f t="shared" si="0"/>
        <v>409767.7</v>
      </c>
      <c r="D22" s="24">
        <v>113824349</v>
      </c>
      <c r="E22" s="9" t="s">
        <v>23</v>
      </c>
      <c r="F22" s="8">
        <f t="shared" si="1"/>
        <v>0</v>
      </c>
      <c r="G22" s="25">
        <v>0</v>
      </c>
      <c r="H22" s="11"/>
      <c r="I22" s="8">
        <f t="shared" si="2"/>
        <v>2818154</v>
      </c>
      <c r="J22" s="26">
        <v>782820557.99999988</v>
      </c>
      <c r="K22" s="29"/>
      <c r="L22" s="27"/>
      <c r="M22" s="38"/>
      <c r="N22" s="27"/>
    </row>
    <row r="23" spans="2:14" x14ac:dyDescent="0.25">
      <c r="B23" s="12">
        <v>17</v>
      </c>
      <c r="C23" s="8">
        <f t="shared" si="0"/>
        <v>558065.9</v>
      </c>
      <c r="D23" s="24">
        <v>155018310</v>
      </c>
      <c r="E23" s="9" t="s">
        <v>23</v>
      </c>
      <c r="F23" s="8">
        <f t="shared" si="1"/>
        <v>3602421.9</v>
      </c>
      <c r="G23" s="25">
        <v>1000672742</v>
      </c>
      <c r="H23" s="11" t="s">
        <v>23</v>
      </c>
      <c r="I23" s="8">
        <f t="shared" si="2"/>
        <v>2260154</v>
      </c>
      <c r="J23" s="26">
        <v>627820557.99999988</v>
      </c>
      <c r="K23" s="29"/>
      <c r="L23" s="27"/>
      <c r="M23" s="38"/>
      <c r="N23" s="27"/>
    </row>
    <row r="24" spans="2:14" x14ac:dyDescent="0.25">
      <c r="B24" s="12">
        <v>18</v>
      </c>
      <c r="C24" s="8">
        <f t="shared" si="0"/>
        <v>557989.1</v>
      </c>
      <c r="D24" s="24">
        <v>154996969</v>
      </c>
      <c r="E24" s="9" t="s">
        <v>23</v>
      </c>
      <c r="F24" s="8">
        <f t="shared" si="1"/>
        <v>0</v>
      </c>
      <c r="G24" s="25">
        <v>0</v>
      </c>
      <c r="H24" s="11"/>
      <c r="I24" s="8">
        <f t="shared" si="2"/>
        <v>1702154</v>
      </c>
      <c r="J24" s="26">
        <v>472820558</v>
      </c>
      <c r="K24" s="29"/>
      <c r="L24" s="27"/>
      <c r="M24" s="38"/>
      <c r="N24" s="27"/>
    </row>
    <row r="25" spans="2:14" x14ac:dyDescent="0.25">
      <c r="B25" s="12">
        <v>19</v>
      </c>
      <c r="C25" s="8">
        <f t="shared" si="0"/>
        <v>254609.8</v>
      </c>
      <c r="D25" s="24">
        <v>70724955</v>
      </c>
      <c r="E25" s="9" t="s">
        <v>23</v>
      </c>
      <c r="F25" s="8">
        <f t="shared" si="1"/>
        <v>0</v>
      </c>
      <c r="G25" s="25">
        <v>0</v>
      </c>
      <c r="H25" s="11"/>
      <c r="I25" s="8">
        <f t="shared" si="2"/>
        <v>1447491.4</v>
      </c>
      <c r="J25" s="26">
        <v>402080933.00000006</v>
      </c>
      <c r="K25" s="29"/>
      <c r="L25" s="27"/>
      <c r="M25" s="38"/>
      <c r="N25" s="27"/>
    </row>
    <row r="26" spans="2:14" x14ac:dyDescent="0.25">
      <c r="B26" s="12">
        <v>20</v>
      </c>
      <c r="C26" s="8">
        <f t="shared" si="0"/>
        <v>145817.70000000001</v>
      </c>
      <c r="D26" s="24">
        <v>40504912</v>
      </c>
      <c r="E26" s="9" t="s">
        <v>23</v>
      </c>
      <c r="F26" s="8">
        <f t="shared" si="1"/>
        <v>0</v>
      </c>
      <c r="G26" s="25">
        <v>0</v>
      </c>
      <c r="H26" s="11"/>
      <c r="I26" s="8">
        <f t="shared" si="2"/>
        <v>1301675.7</v>
      </c>
      <c r="J26" s="26">
        <v>361576580.00000006</v>
      </c>
      <c r="K26" s="29"/>
      <c r="L26" s="27"/>
      <c r="M26" s="38"/>
      <c r="N26" s="27"/>
    </row>
    <row r="27" spans="2:14" x14ac:dyDescent="0.25">
      <c r="B27" s="12">
        <v>21</v>
      </c>
      <c r="C27" s="8">
        <f t="shared" si="0"/>
        <v>509376</v>
      </c>
      <c r="D27" s="24">
        <v>141493337</v>
      </c>
      <c r="E27" s="9" t="s">
        <v>23</v>
      </c>
      <c r="F27" s="8">
        <f t="shared" si="1"/>
        <v>0</v>
      </c>
      <c r="G27" s="25">
        <v>0</v>
      </c>
      <c r="H27" s="9"/>
      <c r="I27" s="8">
        <f t="shared" si="2"/>
        <v>792404.7</v>
      </c>
      <c r="J27" s="26">
        <v>220112420</v>
      </c>
      <c r="K27" s="29"/>
      <c r="L27" s="27"/>
      <c r="M27" s="38"/>
      <c r="N27" s="27"/>
    </row>
    <row r="28" spans="2:14" x14ac:dyDescent="0.25">
      <c r="B28" s="12">
        <v>22</v>
      </c>
      <c r="C28" s="8">
        <f t="shared" si="0"/>
        <v>471370.1</v>
      </c>
      <c r="D28" s="24">
        <v>130936141</v>
      </c>
      <c r="E28" s="9" t="s">
        <v>23</v>
      </c>
      <c r="F28" s="8">
        <f t="shared" si="1"/>
        <v>0</v>
      </c>
      <c r="G28" s="25">
        <v>0</v>
      </c>
      <c r="H28" s="9"/>
      <c r="I28" s="8">
        <f t="shared" si="2"/>
        <v>321007.40000000002</v>
      </c>
      <c r="J28" s="26">
        <v>89168709</v>
      </c>
      <c r="K28" s="29"/>
      <c r="L28" s="27"/>
      <c r="M28" s="38"/>
      <c r="N28" s="27"/>
    </row>
    <row r="29" spans="2:14" x14ac:dyDescent="0.25">
      <c r="B29" s="12">
        <v>23</v>
      </c>
      <c r="C29" s="8">
        <f t="shared" si="0"/>
        <v>323902.2</v>
      </c>
      <c r="D29" s="24">
        <v>89972840</v>
      </c>
      <c r="E29" s="9" t="s">
        <v>23</v>
      </c>
      <c r="F29" s="8">
        <f t="shared" si="1"/>
        <v>0</v>
      </c>
      <c r="G29" s="25">
        <v>0</v>
      </c>
      <c r="H29" s="11"/>
      <c r="I29" s="8">
        <f t="shared" si="2"/>
        <v>0</v>
      </c>
      <c r="J29" s="26">
        <v>0</v>
      </c>
      <c r="K29" s="29"/>
      <c r="L29" s="27"/>
      <c r="M29" s="38"/>
      <c r="N29" s="27"/>
    </row>
    <row r="30" spans="2:14" x14ac:dyDescent="0.25">
      <c r="B30" s="12">
        <v>24</v>
      </c>
      <c r="C30" s="8">
        <f t="shared" si="0"/>
        <v>0</v>
      </c>
      <c r="D30" s="24">
        <v>0</v>
      </c>
      <c r="E30" s="9" t="s">
        <v>23</v>
      </c>
      <c r="F30" s="8">
        <f t="shared" si="1"/>
        <v>0</v>
      </c>
      <c r="G30" s="25">
        <v>0</v>
      </c>
      <c r="H30" s="11"/>
      <c r="I30" s="8">
        <f t="shared" si="2"/>
        <v>0</v>
      </c>
      <c r="J30" s="26">
        <v>0</v>
      </c>
      <c r="K30" s="29"/>
      <c r="L30" s="27"/>
      <c r="M30" s="38"/>
      <c r="N30" s="27"/>
    </row>
    <row r="31" spans="2:14" x14ac:dyDescent="0.25">
      <c r="B31" s="12">
        <v>25</v>
      </c>
      <c r="C31" s="8">
        <f t="shared" si="0"/>
        <v>0</v>
      </c>
      <c r="D31" s="24">
        <v>0</v>
      </c>
      <c r="E31" s="9" t="s">
        <v>23</v>
      </c>
      <c r="F31" s="8">
        <f t="shared" si="1"/>
        <v>0</v>
      </c>
      <c r="G31" s="25">
        <v>0</v>
      </c>
      <c r="H31" s="11"/>
      <c r="I31" s="8">
        <f t="shared" si="2"/>
        <v>0</v>
      </c>
      <c r="J31" s="26">
        <v>0</v>
      </c>
      <c r="L31" s="27"/>
      <c r="M31" s="38"/>
    </row>
    <row r="32" spans="2:14" x14ac:dyDescent="0.25">
      <c r="B32" s="12">
        <v>26</v>
      </c>
      <c r="C32" s="8">
        <f t="shared" si="0"/>
        <v>0</v>
      </c>
      <c r="D32" s="24">
        <v>0</v>
      </c>
      <c r="E32" s="9" t="s">
        <v>23</v>
      </c>
      <c r="F32" s="8">
        <f t="shared" si="1"/>
        <v>0</v>
      </c>
      <c r="G32" s="25">
        <v>0</v>
      </c>
      <c r="H32" s="11"/>
      <c r="I32" s="8">
        <f t="shared" si="2"/>
        <v>0</v>
      </c>
      <c r="J32" s="26">
        <v>0</v>
      </c>
      <c r="L32" s="27"/>
      <c r="M32" s="38"/>
    </row>
    <row r="33" spans="2:13" x14ac:dyDescent="0.25">
      <c r="B33" s="12">
        <v>27</v>
      </c>
      <c r="C33" s="8">
        <f t="shared" si="0"/>
        <v>0</v>
      </c>
      <c r="D33" s="24">
        <v>0</v>
      </c>
      <c r="E33" s="9" t="s">
        <v>23</v>
      </c>
      <c r="F33" s="8">
        <f t="shared" si="1"/>
        <v>0</v>
      </c>
      <c r="G33" s="25">
        <v>0</v>
      </c>
      <c r="H33" s="11"/>
      <c r="I33" s="8">
        <f t="shared" si="2"/>
        <v>0</v>
      </c>
      <c r="J33" s="26">
        <v>0</v>
      </c>
      <c r="L33" s="27"/>
      <c r="M33" s="38"/>
    </row>
    <row r="34" spans="2:13" x14ac:dyDescent="0.25">
      <c r="B34" s="12">
        <v>28</v>
      </c>
      <c r="C34" s="8">
        <f t="shared" si="0"/>
        <v>0</v>
      </c>
      <c r="D34" s="24">
        <v>0</v>
      </c>
      <c r="E34" s="9" t="s">
        <v>23</v>
      </c>
      <c r="F34" s="8">
        <f t="shared" si="1"/>
        <v>0</v>
      </c>
      <c r="G34" s="25">
        <v>0</v>
      </c>
      <c r="H34" s="11"/>
      <c r="I34" s="8">
        <f t="shared" si="2"/>
        <v>0</v>
      </c>
      <c r="J34" s="26">
        <v>0</v>
      </c>
      <c r="L34" s="27"/>
      <c r="M34" s="38"/>
    </row>
    <row r="35" spans="2:13" x14ac:dyDescent="0.25">
      <c r="B35" s="12">
        <v>29</v>
      </c>
      <c r="C35" s="8">
        <f t="shared" si="0"/>
        <v>0</v>
      </c>
      <c r="D35" s="24">
        <v>0</v>
      </c>
      <c r="E35" s="9" t="s">
        <v>23</v>
      </c>
      <c r="F35" s="8">
        <f t="shared" si="1"/>
        <v>0</v>
      </c>
      <c r="G35" s="25">
        <v>0</v>
      </c>
      <c r="H35" s="11"/>
      <c r="I35" s="8">
        <f t="shared" si="2"/>
        <v>0</v>
      </c>
      <c r="J35" s="26">
        <v>0</v>
      </c>
      <c r="L35" s="27"/>
      <c r="M35" s="38"/>
    </row>
    <row r="36" spans="2:13" ht="15.75" thickBot="1" x14ac:dyDescent="0.3">
      <c r="B36" s="31">
        <v>30</v>
      </c>
      <c r="C36" s="32">
        <f t="shared" si="0"/>
        <v>0</v>
      </c>
      <c r="D36" s="33">
        <v>0</v>
      </c>
      <c r="E36" s="34" t="s">
        <v>23</v>
      </c>
      <c r="F36" s="32">
        <f t="shared" si="1"/>
        <v>0</v>
      </c>
      <c r="G36" s="35">
        <v>0</v>
      </c>
      <c r="H36" s="36"/>
      <c r="I36" s="32">
        <f t="shared" si="2"/>
        <v>0</v>
      </c>
      <c r="J36" s="37">
        <v>0</v>
      </c>
      <c r="L36" s="27"/>
      <c r="M36" s="38"/>
    </row>
    <row r="37" spans="2:13" ht="15.75" thickBot="1" x14ac:dyDescent="0.3">
      <c r="B37" s="13"/>
      <c r="C37" s="14"/>
      <c r="D37" s="14"/>
      <c r="E37" s="15"/>
      <c r="F37" s="16"/>
      <c r="G37" s="16"/>
      <c r="H37" s="17"/>
      <c r="I37" s="14"/>
      <c r="J37" s="14"/>
    </row>
    <row r="38" spans="2:13" x14ac:dyDescent="0.25">
      <c r="B38" s="18" t="s">
        <v>2</v>
      </c>
      <c r="C38" s="51" t="s">
        <v>62</v>
      </c>
      <c r="D38" s="51"/>
      <c r="E38" s="51"/>
      <c r="F38" s="52"/>
      <c r="G38" s="52"/>
      <c r="H38" s="52"/>
      <c r="I38" s="52"/>
      <c r="J38" s="19"/>
    </row>
    <row r="39" spans="2:13" ht="24" customHeight="1" x14ac:dyDescent="0.25">
      <c r="B39" s="20" t="s">
        <v>3</v>
      </c>
      <c r="C39" s="59" t="s">
        <v>12</v>
      </c>
      <c r="D39" s="59"/>
      <c r="E39" s="59"/>
      <c r="F39" s="59"/>
      <c r="G39" s="59"/>
      <c r="H39" s="59"/>
      <c r="I39" s="59"/>
      <c r="J39" s="21"/>
    </row>
    <row r="40" spans="2:13" ht="22.5" customHeight="1" x14ac:dyDescent="0.25">
      <c r="B40" s="20" t="s">
        <v>4</v>
      </c>
      <c r="C40" s="59" t="s">
        <v>11</v>
      </c>
      <c r="D40" s="59"/>
      <c r="E40" s="59"/>
      <c r="F40" s="60"/>
      <c r="G40" s="60"/>
      <c r="H40" s="60"/>
      <c r="I40" s="60"/>
      <c r="J40" s="21"/>
    </row>
    <row r="41" spans="2:13" x14ac:dyDescent="0.25">
      <c r="B41" s="20" t="s">
        <v>5</v>
      </c>
      <c r="C41" s="59" t="s">
        <v>10</v>
      </c>
      <c r="D41" s="59"/>
      <c r="E41" s="59"/>
      <c r="F41" s="59"/>
      <c r="G41" s="59"/>
      <c r="H41" s="59"/>
      <c r="I41" s="59"/>
      <c r="J41" s="21"/>
    </row>
    <row r="42" spans="2:13" x14ac:dyDescent="0.25">
      <c r="B42" s="20" t="s">
        <v>6</v>
      </c>
      <c r="C42" s="59" t="s">
        <v>9</v>
      </c>
      <c r="D42" s="59"/>
      <c r="E42" s="59"/>
      <c r="F42" s="59"/>
      <c r="G42" s="59"/>
      <c r="H42" s="59"/>
      <c r="I42" s="59"/>
      <c r="J42" s="21"/>
    </row>
    <row r="43" spans="2:13" ht="23.25" customHeight="1" thickBot="1" x14ac:dyDescent="0.3">
      <c r="B43" s="22" t="s">
        <v>8</v>
      </c>
      <c r="C43" s="61" t="s">
        <v>7</v>
      </c>
      <c r="D43" s="62"/>
      <c r="E43" s="61"/>
      <c r="F43" s="61"/>
      <c r="G43" s="61"/>
      <c r="H43" s="61"/>
      <c r="I43" s="61"/>
      <c r="J43" s="23"/>
    </row>
  </sheetData>
  <mergeCells count="11">
    <mergeCell ref="C39:I39"/>
    <mergeCell ref="C40:I40"/>
    <mergeCell ref="C41:I41"/>
    <mergeCell ref="C42:I42"/>
    <mergeCell ref="C43:I43"/>
    <mergeCell ref="C38:I38"/>
    <mergeCell ref="D3:J3"/>
    <mergeCell ref="B5:B6"/>
    <mergeCell ref="C5:E5"/>
    <mergeCell ref="F5:H5"/>
    <mergeCell ref="I5:J5"/>
  </mergeCells>
  <pageMargins left="0.7" right="0.7" top="0.75" bottom="0.75" header="0.3" footer="0.3"/>
  <pageSetup paperSize="9" orientation="portrait" r:id="rId1"/>
  <drawing r:id="rId2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C639C5-7749-4300-8569-F786D9442D18}">
  <dimension ref="B3:N44"/>
  <sheetViews>
    <sheetView topLeftCell="A16" workbookViewId="0">
      <selection activeCell="M1" sqref="M1"/>
    </sheetView>
  </sheetViews>
  <sheetFormatPr defaultRowHeight="15" x14ac:dyDescent="0.25"/>
  <cols>
    <col min="2" max="2" width="12.42578125" customWidth="1"/>
    <col min="3" max="3" width="17.140625" customWidth="1"/>
    <col min="4" max="4" width="11.42578125" customWidth="1"/>
    <col min="5" max="5" width="21" customWidth="1"/>
    <col min="6" max="6" width="13.85546875" customWidth="1"/>
    <col min="7" max="7" width="17.7109375" customWidth="1"/>
    <col min="8" max="8" width="14.42578125" customWidth="1"/>
    <col min="9" max="10" width="15.85546875" customWidth="1"/>
    <col min="11" max="11" width="11.42578125" customWidth="1"/>
    <col min="12" max="12" width="12.7109375" customWidth="1"/>
    <col min="13" max="13" width="14.7109375" customWidth="1"/>
    <col min="14" max="14" width="11.140625" customWidth="1"/>
  </cols>
  <sheetData>
    <row r="3" spans="2:14" ht="54" customHeight="1" x14ac:dyDescent="0.25">
      <c r="D3" s="53" t="s">
        <v>63</v>
      </c>
      <c r="E3" s="53"/>
      <c r="F3" s="53"/>
      <c r="G3" s="53"/>
      <c r="H3" s="53"/>
      <c r="I3" s="53"/>
      <c r="J3" s="53"/>
    </row>
    <row r="4" spans="2:14" ht="27" thickBot="1" x14ac:dyDescent="0.45">
      <c r="D4" s="1"/>
      <c r="E4" s="2"/>
      <c r="F4" s="2"/>
      <c r="G4" s="2"/>
      <c r="H4" s="2"/>
      <c r="I4" s="2"/>
      <c r="J4" s="2"/>
    </row>
    <row r="5" spans="2:14" x14ac:dyDescent="0.25">
      <c r="B5" s="54" t="s">
        <v>19</v>
      </c>
      <c r="C5" s="56" t="s">
        <v>18</v>
      </c>
      <c r="D5" s="56"/>
      <c r="E5" s="56"/>
      <c r="F5" s="57" t="s">
        <v>17</v>
      </c>
      <c r="G5" s="57"/>
      <c r="H5" s="57"/>
      <c r="I5" s="56" t="s">
        <v>16</v>
      </c>
      <c r="J5" s="58"/>
    </row>
    <row r="6" spans="2:14" ht="26.25" thickBot="1" x14ac:dyDescent="0.3">
      <c r="B6" s="55"/>
      <c r="C6" s="3" t="s">
        <v>0</v>
      </c>
      <c r="D6" s="3" t="s">
        <v>1</v>
      </c>
      <c r="E6" s="4" t="s">
        <v>15</v>
      </c>
      <c r="F6" s="5" t="s">
        <v>0</v>
      </c>
      <c r="G6" s="5" t="s">
        <v>1</v>
      </c>
      <c r="H6" s="30" t="s">
        <v>14</v>
      </c>
      <c r="I6" s="3" t="s">
        <v>0</v>
      </c>
      <c r="J6" s="6" t="s">
        <v>1</v>
      </c>
    </row>
    <row r="7" spans="2:14" x14ac:dyDescent="0.25">
      <c r="B7" s="7">
        <v>1</v>
      </c>
      <c r="C7" s="8">
        <f t="shared" ref="C7:C37" si="0">+ROUND(D7*3.6/1000,1)</f>
        <v>557996.30000000005</v>
      </c>
      <c r="D7" s="24">
        <v>154998963</v>
      </c>
      <c r="E7" s="9" t="s">
        <v>23</v>
      </c>
      <c r="F7" s="8">
        <f t="shared" ref="F7:F37" si="1">+ROUND(G7*3.6/1000,1)</f>
        <v>0</v>
      </c>
      <c r="G7" s="25">
        <v>0</v>
      </c>
      <c r="H7" s="11"/>
      <c r="I7" s="8">
        <f t="shared" ref="I7:I37" si="2">+ROUND(J7*3.6/1000,1)</f>
        <v>2027768</v>
      </c>
      <c r="J7" s="26">
        <v>563268892.99999988</v>
      </c>
      <c r="L7" s="27"/>
      <c r="M7" s="27"/>
    </row>
    <row r="8" spans="2:14" x14ac:dyDescent="0.25">
      <c r="B8" s="12">
        <v>2</v>
      </c>
      <c r="C8" s="8">
        <f t="shared" si="0"/>
        <v>353928.8</v>
      </c>
      <c r="D8" s="24">
        <v>98313568</v>
      </c>
      <c r="E8" s="9" t="s">
        <v>23</v>
      </c>
      <c r="F8" s="8">
        <f t="shared" si="1"/>
        <v>0</v>
      </c>
      <c r="G8" s="25">
        <v>0</v>
      </c>
      <c r="H8" s="11"/>
      <c r="I8" s="8">
        <f t="shared" si="2"/>
        <v>1673773.8</v>
      </c>
      <c r="J8" s="26">
        <v>464937154.99999994</v>
      </c>
      <c r="K8" s="29"/>
      <c r="L8" s="27"/>
      <c r="M8" s="27"/>
      <c r="N8" s="27"/>
    </row>
    <row r="9" spans="2:14" x14ac:dyDescent="0.25">
      <c r="B9" s="12">
        <v>3</v>
      </c>
      <c r="C9" s="8">
        <f t="shared" si="0"/>
        <v>559002.9</v>
      </c>
      <c r="D9" s="24">
        <v>155278581</v>
      </c>
      <c r="E9" s="9" t="s">
        <v>23</v>
      </c>
      <c r="F9" s="8">
        <f t="shared" si="1"/>
        <v>0</v>
      </c>
      <c r="G9" s="25">
        <v>0</v>
      </c>
      <c r="H9" s="11"/>
      <c r="I9" s="8">
        <f t="shared" si="2"/>
        <v>1114851.6000000001</v>
      </c>
      <c r="J9" s="26">
        <v>309681005.99999988</v>
      </c>
      <c r="K9" s="29"/>
      <c r="L9" s="27"/>
      <c r="M9" s="27"/>
      <c r="N9" s="27"/>
    </row>
    <row r="10" spans="2:14" x14ac:dyDescent="0.25">
      <c r="B10" s="12">
        <v>4</v>
      </c>
      <c r="C10" s="8">
        <f t="shared" si="0"/>
        <v>558910.1</v>
      </c>
      <c r="D10" s="24">
        <v>155252792</v>
      </c>
      <c r="E10" s="9" t="s">
        <v>23</v>
      </c>
      <c r="F10" s="8">
        <f t="shared" si="1"/>
        <v>0</v>
      </c>
      <c r="G10" s="24">
        <v>0</v>
      </c>
      <c r="H10" s="9"/>
      <c r="I10" s="8">
        <f t="shared" si="2"/>
        <v>555929.5</v>
      </c>
      <c r="J10" s="26">
        <v>154424856.99999994</v>
      </c>
      <c r="K10" s="29"/>
      <c r="L10" s="27"/>
      <c r="M10" s="27"/>
      <c r="N10" s="27"/>
    </row>
    <row r="11" spans="2:14" x14ac:dyDescent="0.25">
      <c r="B11" s="12">
        <v>5</v>
      </c>
      <c r="C11" s="8">
        <f t="shared" si="0"/>
        <v>558924.30000000005</v>
      </c>
      <c r="D11" s="24">
        <v>155256762</v>
      </c>
      <c r="E11" s="9" t="s">
        <v>23</v>
      </c>
      <c r="F11" s="8">
        <f t="shared" si="1"/>
        <v>0</v>
      </c>
      <c r="G11" s="25">
        <v>0</v>
      </c>
      <c r="H11" s="11"/>
      <c r="I11" s="8">
        <f t="shared" si="2"/>
        <v>828997.6</v>
      </c>
      <c r="J11" s="26">
        <v>230277103.00000003</v>
      </c>
      <c r="K11" s="29"/>
      <c r="L11" s="27"/>
      <c r="M11" s="27"/>
      <c r="N11" s="27"/>
    </row>
    <row r="12" spans="2:14" x14ac:dyDescent="0.25">
      <c r="B12" s="12">
        <v>6</v>
      </c>
      <c r="C12" s="8">
        <f t="shared" si="0"/>
        <v>415979.8</v>
      </c>
      <c r="D12" s="24">
        <v>115549937</v>
      </c>
      <c r="E12" s="9" t="s">
        <v>23</v>
      </c>
      <c r="F12" s="8">
        <f t="shared" si="1"/>
        <v>0</v>
      </c>
      <c r="G12" s="25">
        <v>0</v>
      </c>
      <c r="H12" s="9"/>
      <c r="I12" s="8">
        <f t="shared" si="2"/>
        <v>413002.5</v>
      </c>
      <c r="J12" s="26">
        <v>114722905.00000003</v>
      </c>
      <c r="K12" s="29"/>
      <c r="L12" s="27"/>
      <c r="M12" s="27"/>
      <c r="N12" s="27"/>
    </row>
    <row r="13" spans="2:14" x14ac:dyDescent="0.25">
      <c r="B13" s="12">
        <v>7</v>
      </c>
      <c r="C13" s="8">
        <f t="shared" si="0"/>
        <v>416034.8</v>
      </c>
      <c r="D13" s="24">
        <v>115565229</v>
      </c>
      <c r="E13" s="9" t="s">
        <v>23</v>
      </c>
      <c r="F13" s="8">
        <f t="shared" si="1"/>
        <v>0</v>
      </c>
      <c r="G13" s="25">
        <v>0</v>
      </c>
      <c r="H13" s="11"/>
      <c r="I13" s="8">
        <f t="shared" si="2"/>
        <v>3386842.3</v>
      </c>
      <c r="J13" s="26">
        <v>940789519</v>
      </c>
      <c r="K13" s="29"/>
      <c r="L13" s="27"/>
      <c r="M13" s="27"/>
      <c r="N13" s="27"/>
    </row>
    <row r="14" spans="2:14" x14ac:dyDescent="0.25">
      <c r="B14" s="12">
        <v>8</v>
      </c>
      <c r="C14" s="8">
        <f t="shared" si="0"/>
        <v>468111.3</v>
      </c>
      <c r="D14" s="24">
        <v>130030928</v>
      </c>
      <c r="E14" s="9" t="s">
        <v>23</v>
      </c>
      <c r="F14" s="8">
        <f t="shared" si="1"/>
        <v>3431007</v>
      </c>
      <c r="G14" s="25">
        <v>953057500</v>
      </c>
      <c r="H14" s="11" t="s">
        <v>23</v>
      </c>
      <c r="I14" s="8">
        <f t="shared" si="2"/>
        <v>2918842.3</v>
      </c>
      <c r="J14" s="26">
        <v>810789519</v>
      </c>
      <c r="K14" s="29"/>
      <c r="L14" s="27"/>
      <c r="M14" s="27"/>
      <c r="N14" s="27"/>
    </row>
    <row r="15" spans="2:14" x14ac:dyDescent="0.25">
      <c r="B15" s="12">
        <v>9</v>
      </c>
      <c r="C15" s="8">
        <f t="shared" si="0"/>
        <v>557620.30000000005</v>
      </c>
      <c r="D15" s="24">
        <v>154894516</v>
      </c>
      <c r="E15" s="9" t="s">
        <v>23</v>
      </c>
      <c r="F15" s="8">
        <f t="shared" si="1"/>
        <v>0</v>
      </c>
      <c r="G15" s="25">
        <v>0</v>
      </c>
      <c r="H15" s="11"/>
      <c r="I15" s="8">
        <f t="shared" si="2"/>
        <v>2360842.2999999998</v>
      </c>
      <c r="J15" s="26">
        <v>655789519</v>
      </c>
      <c r="K15" s="29"/>
      <c r="L15" s="27"/>
      <c r="M15" s="27"/>
      <c r="N15" s="27"/>
    </row>
    <row r="16" spans="2:14" x14ac:dyDescent="0.25">
      <c r="B16" s="12">
        <v>10</v>
      </c>
      <c r="C16" s="8">
        <f t="shared" si="0"/>
        <v>433564.2</v>
      </c>
      <c r="D16" s="24">
        <v>120434497</v>
      </c>
      <c r="E16" s="9" t="s">
        <v>23</v>
      </c>
      <c r="F16" s="8">
        <f t="shared" si="1"/>
        <v>0</v>
      </c>
      <c r="G16" s="25">
        <v>0</v>
      </c>
      <c r="H16" s="11"/>
      <c r="I16" s="8">
        <f t="shared" si="2"/>
        <v>1927316.1</v>
      </c>
      <c r="J16" s="26">
        <v>535365586</v>
      </c>
      <c r="K16" s="29"/>
      <c r="L16" s="27"/>
      <c r="M16" s="27"/>
      <c r="N16" s="27"/>
    </row>
    <row r="17" spans="2:14" x14ac:dyDescent="0.25">
      <c r="B17" s="12">
        <v>11</v>
      </c>
      <c r="C17" s="8">
        <f t="shared" si="0"/>
        <v>428747</v>
      </c>
      <c r="D17" s="24">
        <v>119096397</v>
      </c>
      <c r="E17" s="9" t="s">
        <v>23</v>
      </c>
      <c r="F17" s="8">
        <f t="shared" si="1"/>
        <v>0</v>
      </c>
      <c r="G17" s="25">
        <v>0</v>
      </c>
      <c r="H17" s="11"/>
      <c r="I17" s="8">
        <f t="shared" si="2"/>
        <v>1498524.3</v>
      </c>
      <c r="J17" s="26">
        <v>416256761.99999994</v>
      </c>
      <c r="K17" s="29"/>
      <c r="L17" s="27"/>
      <c r="M17" s="27"/>
      <c r="N17" s="27"/>
    </row>
    <row r="18" spans="2:14" x14ac:dyDescent="0.25">
      <c r="B18" s="12">
        <v>12</v>
      </c>
      <c r="C18" s="8">
        <f t="shared" si="0"/>
        <v>459064.2</v>
      </c>
      <c r="D18" s="24">
        <v>127517822</v>
      </c>
      <c r="E18" s="9" t="s">
        <v>23</v>
      </c>
      <c r="F18" s="8">
        <f t="shared" si="1"/>
        <v>0</v>
      </c>
      <c r="G18" s="25">
        <v>0</v>
      </c>
      <c r="H18" s="11"/>
      <c r="I18" s="8">
        <f t="shared" si="2"/>
        <v>1039492.6</v>
      </c>
      <c r="J18" s="26">
        <v>288747937.99999994</v>
      </c>
      <c r="K18" s="29"/>
      <c r="L18" s="27"/>
      <c r="M18" s="27"/>
      <c r="N18" s="27"/>
    </row>
    <row r="19" spans="2:14" x14ac:dyDescent="0.25">
      <c r="B19" s="12">
        <v>13</v>
      </c>
      <c r="C19" s="8">
        <f t="shared" si="0"/>
        <v>457844.3</v>
      </c>
      <c r="D19" s="24">
        <v>127178965</v>
      </c>
      <c r="E19" s="9" t="s">
        <v>23</v>
      </c>
      <c r="F19" s="8">
        <f t="shared" si="1"/>
        <v>0</v>
      </c>
      <c r="G19" s="25">
        <v>0</v>
      </c>
      <c r="H19" s="11"/>
      <c r="I19" s="8">
        <f t="shared" si="2"/>
        <v>581687.9</v>
      </c>
      <c r="J19" s="26">
        <v>161579969.99999994</v>
      </c>
      <c r="K19" s="29"/>
      <c r="L19" s="27"/>
      <c r="M19" s="27"/>
      <c r="N19" s="27"/>
    </row>
    <row r="20" spans="2:14" x14ac:dyDescent="0.25">
      <c r="B20" s="12">
        <v>14</v>
      </c>
      <c r="C20" s="8">
        <f t="shared" si="0"/>
        <v>359815.2</v>
      </c>
      <c r="D20" s="24">
        <v>99948662</v>
      </c>
      <c r="E20" s="9" t="s">
        <v>23</v>
      </c>
      <c r="F20" s="8">
        <f t="shared" si="1"/>
        <v>0</v>
      </c>
      <c r="G20" s="25">
        <v>0</v>
      </c>
      <c r="H20" s="9"/>
      <c r="I20" s="8">
        <f t="shared" si="2"/>
        <v>221756.9</v>
      </c>
      <c r="J20" s="26">
        <v>61599129.999999933</v>
      </c>
      <c r="K20" s="29"/>
      <c r="L20" s="27"/>
      <c r="M20" s="27"/>
      <c r="N20" s="27"/>
    </row>
    <row r="21" spans="2:14" x14ac:dyDescent="0.25">
      <c r="B21" s="12">
        <v>15</v>
      </c>
      <c r="C21" s="8">
        <f t="shared" si="0"/>
        <v>224816.5</v>
      </c>
      <c r="D21" s="24">
        <v>62449018</v>
      </c>
      <c r="E21" s="9" t="s">
        <v>23</v>
      </c>
      <c r="F21" s="8">
        <f t="shared" si="1"/>
        <v>0</v>
      </c>
      <c r="G21" s="25">
        <v>0</v>
      </c>
      <c r="H21" s="11"/>
      <c r="I21" s="8">
        <f t="shared" si="2"/>
        <v>3615156.3</v>
      </c>
      <c r="J21" s="26">
        <v>1004210079</v>
      </c>
      <c r="K21" s="29"/>
      <c r="L21" s="27"/>
      <c r="M21" s="27"/>
      <c r="N21" s="27"/>
    </row>
    <row r="22" spans="2:14" x14ac:dyDescent="0.25">
      <c r="B22" s="12">
        <v>16</v>
      </c>
      <c r="C22" s="8">
        <f t="shared" si="0"/>
        <v>504099.6</v>
      </c>
      <c r="D22" s="24">
        <v>140027675</v>
      </c>
      <c r="E22" s="9" t="s">
        <v>23</v>
      </c>
      <c r="F22" s="8">
        <f t="shared" si="1"/>
        <v>3662094.1</v>
      </c>
      <c r="G22" s="25">
        <v>1017248350</v>
      </c>
      <c r="H22" s="11" t="s">
        <v>23</v>
      </c>
      <c r="I22" s="8">
        <f t="shared" si="2"/>
        <v>3111156.3</v>
      </c>
      <c r="J22" s="26">
        <v>864210079</v>
      </c>
      <c r="K22" s="29"/>
      <c r="L22" s="27"/>
      <c r="M22" s="27"/>
      <c r="N22" s="27"/>
    </row>
    <row r="23" spans="2:14" x14ac:dyDescent="0.25">
      <c r="B23" s="12">
        <v>17</v>
      </c>
      <c r="C23" s="8">
        <f t="shared" si="0"/>
        <v>521989.8</v>
      </c>
      <c r="D23" s="24">
        <v>144997161</v>
      </c>
      <c r="E23" s="9" t="s">
        <v>23</v>
      </c>
      <c r="F23" s="8">
        <f t="shared" si="1"/>
        <v>0</v>
      </c>
      <c r="G23" s="25">
        <v>0</v>
      </c>
      <c r="H23" s="11"/>
      <c r="I23" s="8">
        <f t="shared" si="2"/>
        <v>2589156.2999999998</v>
      </c>
      <c r="J23" s="26">
        <v>719210078.99999988</v>
      </c>
      <c r="K23" s="29"/>
      <c r="L23" s="27"/>
      <c r="M23" s="27"/>
      <c r="N23" s="27"/>
    </row>
    <row r="24" spans="2:14" x14ac:dyDescent="0.25">
      <c r="B24" s="12">
        <v>18</v>
      </c>
      <c r="C24" s="8">
        <f t="shared" si="0"/>
        <v>558033.5</v>
      </c>
      <c r="D24" s="24">
        <v>155009296</v>
      </c>
      <c r="E24" s="9" t="s">
        <v>23</v>
      </c>
      <c r="F24" s="8">
        <f t="shared" si="1"/>
        <v>0</v>
      </c>
      <c r="G24" s="25">
        <v>0</v>
      </c>
      <c r="H24" s="11"/>
      <c r="I24" s="8">
        <f t="shared" si="2"/>
        <v>2031156.3</v>
      </c>
      <c r="J24" s="26">
        <v>564210078.99999988</v>
      </c>
      <c r="K24" s="29"/>
      <c r="L24" s="27"/>
      <c r="M24" s="27"/>
      <c r="N24" s="27"/>
    </row>
    <row r="25" spans="2:14" x14ac:dyDescent="0.25">
      <c r="B25" s="12">
        <v>19</v>
      </c>
      <c r="C25" s="8">
        <f t="shared" si="0"/>
        <v>525321.19999999995</v>
      </c>
      <c r="D25" s="24">
        <v>145922551</v>
      </c>
      <c r="E25" s="9" t="s">
        <v>23</v>
      </c>
      <c r="F25" s="8">
        <f t="shared" si="1"/>
        <v>0</v>
      </c>
      <c r="G25" s="25">
        <v>0</v>
      </c>
      <c r="H25" s="11"/>
      <c r="I25" s="8">
        <f t="shared" si="2"/>
        <v>1505805.9</v>
      </c>
      <c r="J25" s="26">
        <v>418279426.99999988</v>
      </c>
      <c r="K25" s="29"/>
      <c r="L25" s="27"/>
      <c r="M25" s="27"/>
      <c r="N25" s="27"/>
    </row>
    <row r="26" spans="2:14" x14ac:dyDescent="0.25">
      <c r="B26" s="12">
        <v>20</v>
      </c>
      <c r="C26" s="8">
        <f t="shared" si="0"/>
        <v>558058.4</v>
      </c>
      <c r="D26" s="24">
        <v>155016230</v>
      </c>
      <c r="E26" s="9" t="s">
        <v>23</v>
      </c>
      <c r="F26" s="8">
        <f t="shared" si="1"/>
        <v>0</v>
      </c>
      <c r="G26" s="25">
        <v>0</v>
      </c>
      <c r="H26" s="11"/>
      <c r="I26" s="8">
        <f t="shared" si="2"/>
        <v>947805.9</v>
      </c>
      <c r="J26" s="26">
        <v>263279426.99999988</v>
      </c>
      <c r="K26" s="29"/>
      <c r="L26" s="27"/>
      <c r="M26" s="27"/>
      <c r="N26" s="27"/>
    </row>
    <row r="27" spans="2:14" x14ac:dyDescent="0.25">
      <c r="B27" s="12">
        <v>21</v>
      </c>
      <c r="C27" s="8">
        <f t="shared" si="0"/>
        <v>557989.30000000005</v>
      </c>
      <c r="D27" s="24">
        <v>154997018</v>
      </c>
      <c r="E27" s="9" t="s">
        <v>23</v>
      </c>
      <c r="F27" s="8">
        <f t="shared" si="1"/>
        <v>0</v>
      </c>
      <c r="G27" s="25">
        <v>0</v>
      </c>
      <c r="H27" s="9"/>
      <c r="I27" s="8">
        <f t="shared" si="2"/>
        <v>389805.9</v>
      </c>
      <c r="J27" s="26">
        <v>108279426.99999991</v>
      </c>
      <c r="K27" s="29"/>
      <c r="L27" s="27"/>
      <c r="M27" s="27"/>
      <c r="N27" s="27"/>
    </row>
    <row r="28" spans="2:14" x14ac:dyDescent="0.25">
      <c r="B28" s="12">
        <v>22</v>
      </c>
      <c r="C28" s="8">
        <f t="shared" si="0"/>
        <v>215847.5</v>
      </c>
      <c r="D28" s="24">
        <v>59957645</v>
      </c>
      <c r="E28" s="9" t="s">
        <v>23</v>
      </c>
      <c r="F28" s="8">
        <f t="shared" si="1"/>
        <v>0</v>
      </c>
      <c r="G28" s="25">
        <v>0</v>
      </c>
      <c r="H28" s="9"/>
      <c r="I28" s="8">
        <f t="shared" si="2"/>
        <v>173886.5</v>
      </c>
      <c r="J28" s="26">
        <v>48301806.999999903</v>
      </c>
      <c r="K28" s="29"/>
      <c r="L28" s="27"/>
      <c r="M28" s="27"/>
      <c r="N28" s="27"/>
    </row>
    <row r="29" spans="2:14" x14ac:dyDescent="0.25">
      <c r="B29" s="12">
        <v>23</v>
      </c>
      <c r="C29" s="8">
        <f t="shared" si="0"/>
        <v>176888.9</v>
      </c>
      <c r="D29" s="24">
        <v>49135799</v>
      </c>
      <c r="E29" s="9" t="s">
        <v>23</v>
      </c>
      <c r="F29" s="8">
        <f t="shared" si="1"/>
        <v>0</v>
      </c>
      <c r="G29" s="25">
        <v>0</v>
      </c>
      <c r="H29" s="11"/>
      <c r="I29" s="8">
        <f t="shared" si="2"/>
        <v>2229495</v>
      </c>
      <c r="J29" s="26">
        <v>619304174</v>
      </c>
      <c r="K29" s="29"/>
      <c r="L29" s="27"/>
      <c r="M29" s="27"/>
      <c r="N29" s="27"/>
    </row>
    <row r="30" spans="2:14" x14ac:dyDescent="0.25">
      <c r="B30" s="12">
        <v>24</v>
      </c>
      <c r="C30" s="8">
        <f t="shared" si="0"/>
        <v>461860.6</v>
      </c>
      <c r="D30" s="24">
        <v>128294608</v>
      </c>
      <c r="E30" s="9" t="s">
        <v>23</v>
      </c>
      <c r="F30" s="8">
        <f t="shared" si="1"/>
        <v>3101698.3</v>
      </c>
      <c r="G30" s="25">
        <v>861582853</v>
      </c>
      <c r="H30" s="11" t="s">
        <v>23</v>
      </c>
      <c r="I30" s="8">
        <f t="shared" si="2"/>
        <v>1725495</v>
      </c>
      <c r="J30" s="26">
        <v>479304173.99999994</v>
      </c>
      <c r="K30" s="29"/>
      <c r="L30" s="27"/>
      <c r="M30" s="27"/>
      <c r="N30" s="27"/>
    </row>
    <row r="31" spans="2:14" x14ac:dyDescent="0.25">
      <c r="B31" s="12">
        <v>25</v>
      </c>
      <c r="C31" s="8">
        <f t="shared" si="0"/>
        <v>288097.40000000002</v>
      </c>
      <c r="D31" s="24">
        <v>80027053</v>
      </c>
      <c r="E31" s="9" t="s">
        <v>23</v>
      </c>
      <c r="F31" s="8">
        <f t="shared" si="1"/>
        <v>0</v>
      </c>
      <c r="G31" s="25">
        <v>0</v>
      </c>
      <c r="H31" s="11"/>
      <c r="I31" s="8">
        <f t="shared" si="2"/>
        <v>1437495</v>
      </c>
      <c r="J31" s="26">
        <v>399304173.99999994</v>
      </c>
      <c r="L31" s="27"/>
      <c r="M31" s="27"/>
    </row>
    <row r="32" spans="2:14" x14ac:dyDescent="0.25">
      <c r="B32" s="12">
        <v>26</v>
      </c>
      <c r="C32" s="8">
        <f t="shared" si="0"/>
        <v>493999.6</v>
      </c>
      <c r="D32" s="24">
        <v>137222111</v>
      </c>
      <c r="E32" s="9" t="s">
        <v>23</v>
      </c>
      <c r="F32" s="8">
        <f t="shared" si="1"/>
        <v>0</v>
      </c>
      <c r="G32" s="25">
        <v>0</v>
      </c>
      <c r="H32" s="11"/>
      <c r="I32" s="8">
        <f t="shared" si="2"/>
        <v>985717.7</v>
      </c>
      <c r="J32" s="26">
        <v>273810471.99999994</v>
      </c>
      <c r="L32" s="27"/>
      <c r="M32" s="27"/>
    </row>
    <row r="33" spans="2:13" x14ac:dyDescent="0.25">
      <c r="B33" s="12">
        <v>27</v>
      </c>
      <c r="C33" s="8">
        <f t="shared" si="0"/>
        <v>514415.5</v>
      </c>
      <c r="D33" s="24">
        <v>142893184</v>
      </c>
      <c r="E33" s="9" t="s">
        <v>23</v>
      </c>
      <c r="F33" s="8">
        <f t="shared" si="1"/>
        <v>0</v>
      </c>
      <c r="G33" s="25">
        <v>0</v>
      </c>
      <c r="H33" s="11"/>
      <c r="I33" s="8">
        <f t="shared" si="2"/>
        <v>471318.4</v>
      </c>
      <c r="J33" s="26">
        <v>130921776.99999994</v>
      </c>
      <c r="L33" s="27"/>
      <c r="M33" s="27"/>
    </row>
    <row r="34" spans="2:13" x14ac:dyDescent="0.25">
      <c r="B34" s="12">
        <v>28</v>
      </c>
      <c r="C34" s="8">
        <f t="shared" si="0"/>
        <v>348245.9</v>
      </c>
      <c r="D34" s="24">
        <v>96734967</v>
      </c>
      <c r="E34" s="9" t="s">
        <v>23</v>
      </c>
      <c r="F34" s="8">
        <f t="shared" si="1"/>
        <v>0</v>
      </c>
      <c r="G34" s="25">
        <v>0</v>
      </c>
      <c r="H34" s="11"/>
      <c r="I34" s="8">
        <f t="shared" si="2"/>
        <v>123044.2</v>
      </c>
      <c r="J34" s="26">
        <v>34178955.999999955</v>
      </c>
      <c r="L34" s="27"/>
      <c r="M34" s="27"/>
    </row>
    <row r="35" spans="2:13" x14ac:dyDescent="0.25">
      <c r="B35" s="12">
        <v>29</v>
      </c>
      <c r="C35" s="8">
        <f t="shared" si="0"/>
        <v>126032.6</v>
      </c>
      <c r="D35" s="24">
        <v>35009043</v>
      </c>
      <c r="E35" s="9" t="s">
        <v>23</v>
      </c>
      <c r="F35" s="8">
        <f t="shared" si="1"/>
        <v>0</v>
      </c>
      <c r="G35" s="25">
        <v>0</v>
      </c>
      <c r="H35" s="11"/>
      <c r="I35" s="8">
        <f t="shared" si="2"/>
        <v>749551.4</v>
      </c>
      <c r="J35" s="26">
        <v>208208709</v>
      </c>
      <c r="L35" s="27"/>
      <c r="M35" s="27"/>
    </row>
    <row r="36" spans="2:13" x14ac:dyDescent="0.25">
      <c r="B36" s="12">
        <v>30</v>
      </c>
      <c r="C36" s="8">
        <f t="shared" si="0"/>
        <v>250337.6</v>
      </c>
      <c r="D36" s="24">
        <v>69538210</v>
      </c>
      <c r="E36" s="9" t="s">
        <v>23</v>
      </c>
      <c r="F36" s="8">
        <f t="shared" si="1"/>
        <v>0</v>
      </c>
      <c r="G36" s="25">
        <v>0</v>
      </c>
      <c r="H36" s="11"/>
      <c r="I36" s="8">
        <f t="shared" si="2"/>
        <v>499216.3</v>
      </c>
      <c r="J36" s="26">
        <v>138671195</v>
      </c>
      <c r="L36" s="27"/>
      <c r="M36" s="27"/>
    </row>
    <row r="37" spans="2:13" ht="15.75" thickBot="1" x14ac:dyDescent="0.3">
      <c r="B37" s="31">
        <v>31</v>
      </c>
      <c r="C37" s="32">
        <f t="shared" si="0"/>
        <v>502297.9</v>
      </c>
      <c r="D37" s="33">
        <v>139527190</v>
      </c>
      <c r="E37" s="34" t="s">
        <v>23</v>
      </c>
      <c r="F37" s="32">
        <f t="shared" si="1"/>
        <v>0</v>
      </c>
      <c r="G37" s="35">
        <v>0</v>
      </c>
      <c r="H37" s="36"/>
      <c r="I37" s="32">
        <f t="shared" si="2"/>
        <v>3375967.4</v>
      </c>
      <c r="J37" s="37">
        <v>937768708.99999988</v>
      </c>
      <c r="L37" s="27"/>
      <c r="M37" s="27"/>
    </row>
    <row r="38" spans="2:13" ht="15.75" thickBot="1" x14ac:dyDescent="0.3">
      <c r="B38" s="13"/>
      <c r="C38" s="14"/>
      <c r="D38" s="14"/>
      <c r="E38" s="15"/>
      <c r="F38" s="16"/>
      <c r="G38" s="16"/>
      <c r="H38" s="17"/>
      <c r="I38" s="14"/>
      <c r="J38" s="14"/>
    </row>
    <row r="39" spans="2:13" x14ac:dyDescent="0.25">
      <c r="B39" s="18" t="s">
        <v>2</v>
      </c>
      <c r="C39" s="51" t="s">
        <v>62</v>
      </c>
      <c r="D39" s="51"/>
      <c r="E39" s="51"/>
      <c r="F39" s="52"/>
      <c r="G39" s="52"/>
      <c r="H39" s="52"/>
      <c r="I39" s="52"/>
      <c r="J39" s="19"/>
    </row>
    <row r="40" spans="2:13" ht="24" customHeight="1" x14ac:dyDescent="0.25">
      <c r="B40" s="20" t="s">
        <v>3</v>
      </c>
      <c r="C40" s="59" t="s">
        <v>12</v>
      </c>
      <c r="D40" s="59"/>
      <c r="E40" s="59"/>
      <c r="F40" s="59"/>
      <c r="G40" s="59"/>
      <c r="H40" s="59"/>
      <c r="I40" s="59"/>
      <c r="J40" s="21"/>
    </row>
    <row r="41" spans="2:13" ht="22.5" customHeight="1" x14ac:dyDescent="0.25">
      <c r="B41" s="20" t="s">
        <v>4</v>
      </c>
      <c r="C41" s="59" t="s">
        <v>11</v>
      </c>
      <c r="D41" s="59"/>
      <c r="E41" s="59"/>
      <c r="F41" s="60"/>
      <c r="G41" s="60"/>
      <c r="H41" s="60"/>
      <c r="I41" s="60"/>
      <c r="J41" s="21"/>
    </row>
    <row r="42" spans="2:13" x14ac:dyDescent="0.25">
      <c r="B42" s="20" t="s">
        <v>5</v>
      </c>
      <c r="C42" s="59" t="s">
        <v>10</v>
      </c>
      <c r="D42" s="59"/>
      <c r="E42" s="59"/>
      <c r="F42" s="59"/>
      <c r="G42" s="59"/>
      <c r="H42" s="59"/>
      <c r="I42" s="59"/>
      <c r="J42" s="21"/>
    </row>
    <row r="43" spans="2:13" x14ac:dyDescent="0.25">
      <c r="B43" s="20" t="s">
        <v>6</v>
      </c>
      <c r="C43" s="59" t="s">
        <v>9</v>
      </c>
      <c r="D43" s="59"/>
      <c r="E43" s="59"/>
      <c r="F43" s="59"/>
      <c r="G43" s="59"/>
      <c r="H43" s="59"/>
      <c r="I43" s="59"/>
      <c r="J43" s="21"/>
    </row>
    <row r="44" spans="2:13" ht="23.25" customHeight="1" thickBot="1" x14ac:dyDescent="0.3">
      <c r="B44" s="22" t="s">
        <v>8</v>
      </c>
      <c r="C44" s="61" t="s">
        <v>7</v>
      </c>
      <c r="D44" s="62"/>
      <c r="E44" s="61"/>
      <c r="F44" s="61"/>
      <c r="G44" s="61"/>
      <c r="H44" s="61"/>
      <c r="I44" s="61"/>
      <c r="J44" s="23"/>
    </row>
  </sheetData>
  <mergeCells count="11">
    <mergeCell ref="C40:I40"/>
    <mergeCell ref="C41:I41"/>
    <mergeCell ref="C42:I42"/>
    <mergeCell ref="C43:I43"/>
    <mergeCell ref="C44:I44"/>
    <mergeCell ref="C39:I39"/>
    <mergeCell ref="D3:J3"/>
    <mergeCell ref="B5:B6"/>
    <mergeCell ref="C5:E5"/>
    <mergeCell ref="F5:H5"/>
    <mergeCell ref="I5:J5"/>
  </mergeCells>
  <pageMargins left="0.7" right="0.7" top="0.75" bottom="0.75" header="0.3" footer="0.3"/>
  <pageSetup paperSize="9" orientation="portrait" r:id="rId1"/>
  <drawing r:id="rId2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D0A3BE-8805-4688-A7E4-E3F7DDEAD83B}">
  <dimension ref="B3:N44"/>
  <sheetViews>
    <sheetView topLeftCell="A7" workbookViewId="0">
      <selection activeCell="M1" sqref="M1"/>
    </sheetView>
  </sheetViews>
  <sheetFormatPr defaultRowHeight="15" x14ac:dyDescent="0.25"/>
  <cols>
    <col min="2" max="2" width="12.42578125" customWidth="1"/>
    <col min="3" max="3" width="17.140625" customWidth="1"/>
    <col min="4" max="4" width="11.42578125" customWidth="1"/>
    <col min="5" max="5" width="21" customWidth="1"/>
    <col min="6" max="6" width="13.85546875" customWidth="1"/>
    <col min="7" max="7" width="17.7109375" customWidth="1"/>
    <col min="8" max="8" width="14.42578125" customWidth="1"/>
    <col min="9" max="10" width="15.85546875" customWidth="1"/>
    <col min="11" max="11" width="11.42578125" customWidth="1"/>
    <col min="12" max="12" width="12.7109375" customWidth="1"/>
    <col min="13" max="13" width="14.7109375" customWidth="1"/>
    <col min="14" max="14" width="11.140625" customWidth="1"/>
  </cols>
  <sheetData>
    <row r="3" spans="2:14" ht="54" customHeight="1" x14ac:dyDescent="0.25">
      <c r="D3" s="53" t="s">
        <v>64</v>
      </c>
      <c r="E3" s="53"/>
      <c r="F3" s="53"/>
      <c r="G3" s="53"/>
      <c r="H3" s="53"/>
      <c r="I3" s="53"/>
      <c r="J3" s="53"/>
    </row>
    <row r="4" spans="2:14" ht="27" thickBot="1" x14ac:dyDescent="0.45">
      <c r="D4" s="1"/>
      <c r="E4" s="2"/>
      <c r="F4" s="2"/>
      <c r="G4" s="2"/>
      <c r="H4" s="2"/>
      <c r="I4" s="2"/>
      <c r="J4" s="2"/>
    </row>
    <row r="5" spans="2:14" x14ac:dyDescent="0.25">
      <c r="B5" s="54" t="s">
        <v>19</v>
      </c>
      <c r="C5" s="56" t="s">
        <v>18</v>
      </c>
      <c r="D5" s="56"/>
      <c r="E5" s="56"/>
      <c r="F5" s="57" t="s">
        <v>17</v>
      </c>
      <c r="G5" s="57"/>
      <c r="H5" s="57"/>
      <c r="I5" s="56" t="s">
        <v>16</v>
      </c>
      <c r="J5" s="58"/>
    </row>
    <row r="6" spans="2:14" ht="26.25" thickBot="1" x14ac:dyDescent="0.3">
      <c r="B6" s="55"/>
      <c r="C6" s="3" t="s">
        <v>0</v>
      </c>
      <c r="D6" s="3" t="s">
        <v>1</v>
      </c>
      <c r="E6" s="4" t="s">
        <v>15</v>
      </c>
      <c r="F6" s="5" t="s">
        <v>0</v>
      </c>
      <c r="G6" s="5" t="s">
        <v>1</v>
      </c>
      <c r="H6" s="30" t="s">
        <v>14</v>
      </c>
      <c r="I6" s="3" t="s">
        <v>0</v>
      </c>
      <c r="J6" s="6" t="s">
        <v>1</v>
      </c>
    </row>
    <row r="7" spans="2:14" x14ac:dyDescent="0.25">
      <c r="B7" s="7">
        <v>1</v>
      </c>
      <c r="C7" s="8">
        <f t="shared" ref="C7:C37" si="0">+ROUND(D7*3.6/1000,1)</f>
        <v>558053</v>
      </c>
      <c r="D7" s="24">
        <v>155014711</v>
      </c>
      <c r="E7" s="9" t="s">
        <v>23</v>
      </c>
      <c r="F7" s="8">
        <f t="shared" ref="F7:F37" si="1">+ROUND(G7*3.6/1000,1)</f>
        <v>0</v>
      </c>
      <c r="G7" s="25">
        <v>0</v>
      </c>
      <c r="H7" s="11"/>
      <c r="I7" s="8">
        <f t="shared" ref="I7:I37" si="2">+ROUND(J7*3.6/1000,1)</f>
        <v>1098387.6000000001</v>
      </c>
      <c r="J7" s="26">
        <v>305107656.00000018</v>
      </c>
      <c r="M7" s="27"/>
    </row>
    <row r="8" spans="2:14" x14ac:dyDescent="0.25">
      <c r="B8" s="12">
        <v>2</v>
      </c>
      <c r="C8" s="8">
        <f t="shared" si="0"/>
        <v>513724.7</v>
      </c>
      <c r="D8" s="24">
        <v>142701307</v>
      </c>
      <c r="E8" s="9" t="s">
        <v>23</v>
      </c>
      <c r="F8" s="8">
        <f t="shared" si="1"/>
        <v>0</v>
      </c>
      <c r="G8" s="25">
        <v>0</v>
      </c>
      <c r="H8" s="11"/>
      <c r="I8" s="8">
        <f t="shared" si="2"/>
        <v>584678.6</v>
      </c>
      <c r="J8" s="26">
        <v>162410733.00000018</v>
      </c>
      <c r="K8" s="29"/>
      <c r="M8" s="27"/>
      <c r="N8" s="27"/>
    </row>
    <row r="9" spans="2:14" x14ac:dyDescent="0.25">
      <c r="B9" s="12">
        <v>3</v>
      </c>
      <c r="C9" s="8">
        <f t="shared" si="0"/>
        <v>340608.9</v>
      </c>
      <c r="D9" s="24">
        <v>94613579</v>
      </c>
      <c r="E9" s="9" t="s">
        <v>23</v>
      </c>
      <c r="F9" s="8">
        <f t="shared" si="1"/>
        <v>0</v>
      </c>
      <c r="G9" s="25">
        <v>0</v>
      </c>
      <c r="H9" s="11"/>
      <c r="I9" s="8">
        <f t="shared" si="2"/>
        <v>244027</v>
      </c>
      <c r="J9" s="26">
        <v>67785290.000000179</v>
      </c>
      <c r="K9" s="29"/>
      <c r="M9" s="27"/>
      <c r="N9" s="27"/>
    </row>
    <row r="10" spans="2:14" x14ac:dyDescent="0.25">
      <c r="B10" s="12">
        <v>4</v>
      </c>
      <c r="C10" s="8">
        <f t="shared" si="0"/>
        <v>247019.7</v>
      </c>
      <c r="D10" s="24">
        <v>68616572</v>
      </c>
      <c r="E10" s="9" t="s">
        <v>23</v>
      </c>
      <c r="F10" s="8">
        <f t="shared" si="1"/>
        <v>0</v>
      </c>
      <c r="G10" s="24">
        <v>0</v>
      </c>
      <c r="H10" s="9"/>
      <c r="I10" s="8">
        <f t="shared" si="2"/>
        <v>792967.4</v>
      </c>
      <c r="J10" s="26">
        <v>220268709</v>
      </c>
      <c r="K10" s="29"/>
      <c r="M10" s="27"/>
      <c r="N10" s="27"/>
    </row>
    <row r="11" spans="2:14" x14ac:dyDescent="0.25">
      <c r="B11" s="12">
        <v>5</v>
      </c>
      <c r="C11" s="8">
        <f t="shared" si="0"/>
        <v>276479.5</v>
      </c>
      <c r="D11" s="24">
        <v>76799867</v>
      </c>
      <c r="E11" s="9" t="s">
        <v>23</v>
      </c>
      <c r="F11" s="8">
        <f t="shared" si="1"/>
        <v>0</v>
      </c>
      <c r="G11" s="25">
        <v>0</v>
      </c>
      <c r="H11" s="11"/>
      <c r="I11" s="8">
        <f t="shared" si="2"/>
        <v>516487.4</v>
      </c>
      <c r="J11" s="26">
        <v>143468709</v>
      </c>
      <c r="K11" s="29"/>
      <c r="M11" s="27"/>
      <c r="N11" s="27"/>
    </row>
    <row r="12" spans="2:14" x14ac:dyDescent="0.25">
      <c r="B12" s="12">
        <v>6</v>
      </c>
      <c r="C12" s="8">
        <f t="shared" si="0"/>
        <v>519551.9</v>
      </c>
      <c r="D12" s="24">
        <v>144319974</v>
      </c>
      <c r="E12" s="9" t="s">
        <v>23</v>
      </c>
      <c r="F12" s="8">
        <f t="shared" si="1"/>
        <v>0</v>
      </c>
      <c r="G12" s="25">
        <v>0</v>
      </c>
      <c r="H12" s="9"/>
      <c r="I12" s="8">
        <f t="shared" si="2"/>
        <v>3546286.7</v>
      </c>
      <c r="J12" s="26">
        <v>985079652</v>
      </c>
      <c r="K12" s="29"/>
      <c r="M12" s="27"/>
      <c r="N12" s="27"/>
    </row>
    <row r="13" spans="2:14" x14ac:dyDescent="0.25">
      <c r="B13" s="12">
        <v>7</v>
      </c>
      <c r="C13" s="8">
        <f t="shared" si="0"/>
        <v>342064.4</v>
      </c>
      <c r="D13" s="24">
        <v>95017891</v>
      </c>
      <c r="E13" s="9" t="s">
        <v>23</v>
      </c>
      <c r="F13" s="8">
        <f t="shared" si="1"/>
        <v>3592388.1</v>
      </c>
      <c r="G13" s="25">
        <v>997885570</v>
      </c>
      <c r="H13" s="11" t="s">
        <v>23</v>
      </c>
      <c r="I13" s="8">
        <f t="shared" si="2"/>
        <v>3204286.7</v>
      </c>
      <c r="J13" s="26">
        <v>890079652</v>
      </c>
      <c r="K13" s="29"/>
      <c r="M13" s="27"/>
      <c r="N13" s="27"/>
    </row>
    <row r="14" spans="2:14" x14ac:dyDescent="0.25">
      <c r="B14" s="12">
        <v>8</v>
      </c>
      <c r="C14" s="8">
        <f t="shared" si="0"/>
        <v>557993.9</v>
      </c>
      <c r="D14" s="24">
        <v>154998311</v>
      </c>
      <c r="E14" s="9" t="s">
        <v>23</v>
      </c>
      <c r="F14" s="8">
        <f t="shared" si="1"/>
        <v>0</v>
      </c>
      <c r="G14" s="25">
        <v>0</v>
      </c>
      <c r="H14" s="11"/>
      <c r="I14" s="8">
        <f t="shared" si="2"/>
        <v>2646286.7000000002</v>
      </c>
      <c r="J14" s="26">
        <v>735079652</v>
      </c>
      <c r="K14" s="29"/>
      <c r="M14" s="27"/>
      <c r="N14" s="27"/>
    </row>
    <row r="15" spans="2:14" x14ac:dyDescent="0.25">
      <c r="B15" s="12">
        <v>9</v>
      </c>
      <c r="C15" s="8">
        <f t="shared" si="0"/>
        <v>558063.4</v>
      </c>
      <c r="D15" s="24">
        <v>155017603</v>
      </c>
      <c r="E15" s="9" t="s">
        <v>23</v>
      </c>
      <c r="F15" s="8">
        <f t="shared" si="1"/>
        <v>0</v>
      </c>
      <c r="G15" s="25">
        <v>0</v>
      </c>
      <c r="H15" s="11"/>
      <c r="I15" s="8">
        <f t="shared" si="2"/>
        <v>2088286.7</v>
      </c>
      <c r="J15" s="26">
        <v>580079652</v>
      </c>
      <c r="K15" s="29"/>
      <c r="M15" s="27"/>
      <c r="N15" s="27"/>
    </row>
    <row r="16" spans="2:14" x14ac:dyDescent="0.25">
      <c r="B16" s="12">
        <v>10</v>
      </c>
      <c r="C16" s="8">
        <f t="shared" si="0"/>
        <v>557987.6</v>
      </c>
      <c r="D16" s="24">
        <v>154996546</v>
      </c>
      <c r="E16" s="9" t="s">
        <v>23</v>
      </c>
      <c r="F16" s="8">
        <f t="shared" si="1"/>
        <v>0</v>
      </c>
      <c r="G16" s="25">
        <v>0</v>
      </c>
      <c r="H16" s="11"/>
      <c r="I16" s="8">
        <f t="shared" si="2"/>
        <v>1530286.7</v>
      </c>
      <c r="J16" s="26">
        <v>425079652</v>
      </c>
      <c r="K16" s="29"/>
      <c r="M16" s="27"/>
      <c r="N16" s="27"/>
    </row>
    <row r="17" spans="2:14" x14ac:dyDescent="0.25">
      <c r="B17" s="12">
        <v>11</v>
      </c>
      <c r="C17" s="8">
        <f t="shared" si="0"/>
        <v>196414.1</v>
      </c>
      <c r="D17" s="24">
        <v>54559463</v>
      </c>
      <c r="E17" s="9" t="s">
        <v>23</v>
      </c>
      <c r="F17" s="8">
        <f t="shared" si="1"/>
        <v>0</v>
      </c>
      <c r="G17" s="25">
        <v>0</v>
      </c>
      <c r="H17" s="11"/>
      <c r="I17" s="8">
        <f t="shared" si="2"/>
        <v>1333797.7</v>
      </c>
      <c r="J17" s="26">
        <v>370499353.99999994</v>
      </c>
      <c r="K17" s="29"/>
      <c r="N17" s="27"/>
    </row>
    <row r="18" spans="2:14" x14ac:dyDescent="0.25">
      <c r="B18" s="12">
        <v>12</v>
      </c>
      <c r="C18" s="8">
        <f t="shared" si="0"/>
        <v>297863.8</v>
      </c>
      <c r="D18" s="24">
        <v>82739957</v>
      </c>
      <c r="E18" s="9" t="s">
        <v>23</v>
      </c>
      <c r="F18" s="8">
        <f t="shared" si="1"/>
        <v>0</v>
      </c>
      <c r="G18" s="25">
        <v>0</v>
      </c>
      <c r="H18" s="11"/>
      <c r="I18" s="8">
        <f t="shared" si="2"/>
        <v>1035967.4</v>
      </c>
      <c r="J18" s="26">
        <v>287768708.99999994</v>
      </c>
      <c r="K18" s="29"/>
      <c r="N18" s="27"/>
    </row>
    <row r="19" spans="2:14" x14ac:dyDescent="0.25">
      <c r="B19" s="12">
        <v>13</v>
      </c>
      <c r="C19" s="8">
        <f t="shared" si="0"/>
        <v>519533.8</v>
      </c>
      <c r="D19" s="24">
        <v>144314937</v>
      </c>
      <c r="E19" s="9" t="s">
        <v>23</v>
      </c>
      <c r="F19" s="8">
        <f t="shared" si="1"/>
        <v>0</v>
      </c>
      <c r="G19" s="25">
        <v>0</v>
      </c>
      <c r="H19" s="11"/>
      <c r="I19" s="8">
        <f t="shared" si="2"/>
        <v>516487.4</v>
      </c>
      <c r="J19" s="26">
        <v>143468708.99999994</v>
      </c>
      <c r="K19" s="29"/>
      <c r="N19" s="27"/>
    </row>
    <row r="20" spans="2:14" x14ac:dyDescent="0.25">
      <c r="B20" s="12">
        <v>14</v>
      </c>
      <c r="C20" s="8">
        <f t="shared" si="0"/>
        <v>519484.8</v>
      </c>
      <c r="D20" s="24">
        <v>144301329</v>
      </c>
      <c r="E20" s="9" t="s">
        <v>23</v>
      </c>
      <c r="F20" s="8">
        <f t="shared" si="1"/>
        <v>0</v>
      </c>
      <c r="G20" s="25">
        <v>0</v>
      </c>
      <c r="H20" s="9"/>
      <c r="I20" s="8">
        <f t="shared" si="2"/>
        <v>3323644.2</v>
      </c>
      <c r="J20" s="26">
        <v>923234486.99999988</v>
      </c>
      <c r="K20" s="29"/>
      <c r="N20" s="27"/>
    </row>
    <row r="21" spans="2:14" x14ac:dyDescent="0.25">
      <c r="B21" s="12">
        <v>15</v>
      </c>
      <c r="C21" s="8">
        <f t="shared" si="0"/>
        <v>468034.7</v>
      </c>
      <c r="D21" s="24">
        <v>130009627</v>
      </c>
      <c r="E21" s="9" t="s">
        <v>23</v>
      </c>
      <c r="F21" s="8">
        <f t="shared" si="1"/>
        <v>3367041.3</v>
      </c>
      <c r="G21" s="25">
        <v>935289249</v>
      </c>
      <c r="H21" s="11" t="s">
        <v>23</v>
      </c>
      <c r="I21" s="8">
        <f t="shared" si="2"/>
        <v>2855644.2</v>
      </c>
      <c r="J21" s="26">
        <v>793234486.99999988</v>
      </c>
      <c r="K21" s="29"/>
      <c r="N21" s="27"/>
    </row>
    <row r="22" spans="2:14" x14ac:dyDescent="0.25">
      <c r="B22" s="12">
        <v>16</v>
      </c>
      <c r="C22" s="8">
        <f t="shared" si="0"/>
        <v>557953.19999999995</v>
      </c>
      <c r="D22" s="24">
        <v>154987009</v>
      </c>
      <c r="E22" s="9" t="s">
        <v>23</v>
      </c>
      <c r="F22" s="8">
        <f t="shared" si="1"/>
        <v>0</v>
      </c>
      <c r="G22" s="25">
        <v>0</v>
      </c>
      <c r="H22" s="11"/>
      <c r="I22" s="8">
        <f t="shared" si="2"/>
        <v>2297644.2000000002</v>
      </c>
      <c r="J22" s="26">
        <v>638234486.99999988</v>
      </c>
      <c r="K22" s="29"/>
      <c r="N22" s="27"/>
    </row>
    <row r="23" spans="2:14" x14ac:dyDescent="0.25">
      <c r="B23" s="12">
        <v>17</v>
      </c>
      <c r="C23" s="8">
        <f t="shared" si="0"/>
        <v>558012.19999999995</v>
      </c>
      <c r="D23" s="24">
        <v>155003388</v>
      </c>
      <c r="E23" s="9" t="s">
        <v>23</v>
      </c>
      <c r="F23" s="8">
        <f t="shared" si="1"/>
        <v>0</v>
      </c>
      <c r="G23" s="25">
        <v>0</v>
      </c>
      <c r="H23" s="11"/>
      <c r="I23" s="8">
        <f t="shared" si="2"/>
        <v>1739644.2</v>
      </c>
      <c r="J23" s="26">
        <v>483234486.99999994</v>
      </c>
      <c r="K23" s="29"/>
      <c r="N23" s="27"/>
    </row>
    <row r="24" spans="2:14" x14ac:dyDescent="0.25">
      <c r="B24" s="12">
        <v>18</v>
      </c>
      <c r="C24" s="8">
        <f t="shared" si="0"/>
        <v>114053.5</v>
      </c>
      <c r="D24" s="24">
        <v>31681533</v>
      </c>
      <c r="E24" s="9" t="s">
        <v>23</v>
      </c>
      <c r="F24" s="8">
        <f t="shared" si="1"/>
        <v>0</v>
      </c>
      <c r="G24" s="25">
        <v>0</v>
      </c>
      <c r="H24" s="11"/>
      <c r="I24" s="8">
        <f t="shared" si="2"/>
        <v>1625428.3</v>
      </c>
      <c r="J24" s="26">
        <v>451507868.99999994</v>
      </c>
      <c r="K24" s="29"/>
      <c r="N24" s="27"/>
    </row>
    <row r="25" spans="2:14" x14ac:dyDescent="0.25">
      <c r="B25" s="12">
        <v>19</v>
      </c>
      <c r="C25" s="8">
        <f t="shared" si="0"/>
        <v>70043.600000000006</v>
      </c>
      <c r="D25" s="24">
        <v>19456553</v>
      </c>
      <c r="E25" s="9" t="s">
        <v>23</v>
      </c>
      <c r="F25" s="8">
        <f t="shared" si="1"/>
        <v>0</v>
      </c>
      <c r="G25" s="25">
        <v>0</v>
      </c>
      <c r="H25" s="11"/>
      <c r="I25" s="8">
        <f t="shared" si="2"/>
        <v>1555447.4</v>
      </c>
      <c r="J25" s="26">
        <v>432068709</v>
      </c>
      <c r="K25" s="29"/>
      <c r="N25" s="27"/>
    </row>
    <row r="26" spans="2:14" x14ac:dyDescent="0.25">
      <c r="B26" s="12">
        <v>20</v>
      </c>
      <c r="C26" s="8">
        <f t="shared" si="0"/>
        <v>519585</v>
      </c>
      <c r="D26" s="24">
        <v>144329157</v>
      </c>
      <c r="E26" s="9" t="s">
        <v>23</v>
      </c>
      <c r="F26" s="8">
        <f t="shared" si="1"/>
        <v>0</v>
      </c>
      <c r="G26" s="25">
        <v>0</v>
      </c>
      <c r="H26" s="11"/>
      <c r="I26" s="8">
        <f t="shared" si="2"/>
        <v>1035967.4</v>
      </c>
      <c r="J26" s="26">
        <v>287768709</v>
      </c>
      <c r="K26" s="29"/>
      <c r="N26" s="27"/>
    </row>
    <row r="27" spans="2:14" x14ac:dyDescent="0.25">
      <c r="B27" s="12">
        <v>21</v>
      </c>
      <c r="C27" s="8">
        <f t="shared" si="0"/>
        <v>519443.4</v>
      </c>
      <c r="D27" s="24">
        <v>144289830</v>
      </c>
      <c r="E27" s="9" t="s">
        <v>23</v>
      </c>
      <c r="F27" s="8">
        <f t="shared" si="1"/>
        <v>0</v>
      </c>
      <c r="G27" s="25">
        <v>0</v>
      </c>
      <c r="H27" s="9"/>
      <c r="I27" s="8">
        <f t="shared" si="2"/>
        <v>516487.4</v>
      </c>
      <c r="J27" s="26">
        <v>143468708.99999997</v>
      </c>
      <c r="K27" s="29"/>
      <c r="N27" s="27"/>
    </row>
    <row r="28" spans="2:14" x14ac:dyDescent="0.25">
      <c r="B28" s="12">
        <v>22</v>
      </c>
      <c r="C28" s="8">
        <f t="shared" si="0"/>
        <v>519477.8</v>
      </c>
      <c r="D28" s="24">
        <v>144299397</v>
      </c>
      <c r="E28" s="9" t="s">
        <v>23</v>
      </c>
      <c r="F28" s="8">
        <f t="shared" si="1"/>
        <v>0</v>
      </c>
      <c r="G28" s="25">
        <v>0</v>
      </c>
      <c r="H28" s="9"/>
      <c r="I28" s="8">
        <f t="shared" si="2"/>
        <v>3594769.3</v>
      </c>
      <c r="J28" s="26">
        <v>998547037</v>
      </c>
      <c r="K28" s="29"/>
      <c r="N28" s="27"/>
    </row>
    <row r="29" spans="2:14" x14ac:dyDescent="0.25">
      <c r="B29" s="12">
        <v>23</v>
      </c>
      <c r="C29" s="8">
        <f t="shared" si="0"/>
        <v>504058.3</v>
      </c>
      <c r="D29" s="24">
        <v>140016187</v>
      </c>
      <c r="E29" s="9" t="s">
        <v>23</v>
      </c>
      <c r="F29" s="8">
        <f t="shared" si="1"/>
        <v>3641459.5</v>
      </c>
      <c r="G29" s="25">
        <v>1011516526</v>
      </c>
      <c r="H29" s="11" t="s">
        <v>23</v>
      </c>
      <c r="I29" s="8">
        <f t="shared" si="2"/>
        <v>3090769.3</v>
      </c>
      <c r="J29" s="26">
        <v>858547037</v>
      </c>
      <c r="K29" s="29"/>
      <c r="N29" s="27"/>
    </row>
    <row r="30" spans="2:14" x14ac:dyDescent="0.25">
      <c r="B30" s="12">
        <v>24</v>
      </c>
      <c r="C30" s="8">
        <f t="shared" si="0"/>
        <v>521966.5</v>
      </c>
      <c r="D30" s="24">
        <v>144990701</v>
      </c>
      <c r="E30" s="9" t="s">
        <v>23</v>
      </c>
      <c r="F30" s="8">
        <f t="shared" si="1"/>
        <v>0</v>
      </c>
      <c r="G30" s="25">
        <v>0</v>
      </c>
      <c r="H30" s="11"/>
      <c r="I30" s="8">
        <f t="shared" si="2"/>
        <v>2568769.2999999998</v>
      </c>
      <c r="J30" s="26">
        <v>713547037</v>
      </c>
      <c r="K30" s="29"/>
      <c r="L30" s="29"/>
      <c r="M30" s="28"/>
      <c r="N30" s="27"/>
    </row>
    <row r="31" spans="2:14" x14ac:dyDescent="0.25">
      <c r="B31" s="12">
        <v>25</v>
      </c>
      <c r="C31" s="8">
        <f t="shared" si="0"/>
        <v>250375.9</v>
      </c>
      <c r="D31" s="24">
        <v>69548873</v>
      </c>
      <c r="E31" s="9" t="s">
        <v>23</v>
      </c>
      <c r="F31" s="8">
        <f t="shared" si="1"/>
        <v>0</v>
      </c>
      <c r="G31" s="25">
        <v>0</v>
      </c>
      <c r="H31" s="11"/>
      <c r="I31" s="8">
        <f t="shared" si="2"/>
        <v>2318427.5</v>
      </c>
      <c r="J31" s="26">
        <v>644007630</v>
      </c>
      <c r="M31" s="28"/>
    </row>
    <row r="32" spans="2:14" x14ac:dyDescent="0.25">
      <c r="B32" s="12">
        <v>26</v>
      </c>
      <c r="C32" s="8">
        <f t="shared" si="0"/>
        <v>230196.9</v>
      </c>
      <c r="D32" s="24">
        <v>63943585</v>
      </c>
      <c r="E32" s="9" t="s">
        <v>23</v>
      </c>
      <c r="F32" s="8">
        <f t="shared" si="1"/>
        <v>0</v>
      </c>
      <c r="G32" s="25">
        <v>0</v>
      </c>
      <c r="H32" s="11"/>
      <c r="I32" s="8">
        <f t="shared" si="2"/>
        <v>2088130.2</v>
      </c>
      <c r="J32" s="26">
        <v>580036155</v>
      </c>
      <c r="M32" s="28"/>
    </row>
    <row r="33" spans="2:13" x14ac:dyDescent="0.25">
      <c r="B33" s="12">
        <v>27</v>
      </c>
      <c r="C33" s="8">
        <f t="shared" si="0"/>
        <v>532797.30000000005</v>
      </c>
      <c r="D33" s="24">
        <v>147999237</v>
      </c>
      <c r="E33" s="9" t="s">
        <v>23</v>
      </c>
      <c r="F33" s="8">
        <f t="shared" si="1"/>
        <v>0</v>
      </c>
      <c r="G33" s="25">
        <v>0</v>
      </c>
      <c r="H33" s="11"/>
      <c r="I33" s="8">
        <f t="shared" si="2"/>
        <v>1555447.1</v>
      </c>
      <c r="J33" s="26">
        <v>432068640</v>
      </c>
      <c r="M33" s="28"/>
    </row>
    <row r="34" spans="2:13" x14ac:dyDescent="0.25">
      <c r="B34" s="12">
        <v>28</v>
      </c>
      <c r="C34" s="8">
        <f t="shared" si="0"/>
        <v>519480.3</v>
      </c>
      <c r="D34" s="24">
        <v>144300073</v>
      </c>
      <c r="E34" s="9" t="s">
        <v>23</v>
      </c>
      <c r="F34" s="8">
        <f t="shared" si="1"/>
        <v>0</v>
      </c>
      <c r="G34" s="25">
        <v>0</v>
      </c>
      <c r="H34" s="11"/>
      <c r="I34" s="8">
        <f t="shared" si="2"/>
        <v>1035967.1</v>
      </c>
      <c r="J34" s="26">
        <v>287768640</v>
      </c>
    </row>
    <row r="35" spans="2:13" x14ac:dyDescent="0.25">
      <c r="B35" s="12">
        <v>29</v>
      </c>
      <c r="C35" s="8">
        <f t="shared" si="0"/>
        <v>519497.5</v>
      </c>
      <c r="D35" s="24">
        <v>144304860</v>
      </c>
      <c r="E35" s="9" t="s">
        <v>23</v>
      </c>
      <c r="F35" s="8">
        <f t="shared" si="1"/>
        <v>0</v>
      </c>
      <c r="G35" s="25">
        <v>0</v>
      </c>
      <c r="H35" s="11"/>
      <c r="I35" s="8">
        <f t="shared" si="2"/>
        <v>516487.1</v>
      </c>
      <c r="J35" s="26">
        <v>143468639.99999997</v>
      </c>
    </row>
    <row r="36" spans="2:13" x14ac:dyDescent="0.25">
      <c r="B36" s="12">
        <v>30</v>
      </c>
      <c r="C36" s="8">
        <f t="shared" si="0"/>
        <v>519480</v>
      </c>
      <c r="D36" s="24">
        <v>144299992</v>
      </c>
      <c r="E36" s="9" t="s">
        <v>23</v>
      </c>
      <c r="F36" s="8">
        <f t="shared" si="1"/>
        <v>0</v>
      </c>
      <c r="G36" s="25">
        <v>0</v>
      </c>
      <c r="H36" s="11"/>
      <c r="I36" s="8">
        <f t="shared" si="2"/>
        <v>3053768</v>
      </c>
      <c r="J36" s="26">
        <v>848268892.99999988</v>
      </c>
    </row>
    <row r="37" spans="2:13" ht="15.75" thickBot="1" x14ac:dyDescent="0.3">
      <c r="B37" s="31">
        <v>31</v>
      </c>
      <c r="C37" s="32">
        <f t="shared" si="0"/>
        <v>468002.7</v>
      </c>
      <c r="D37" s="33">
        <v>130000761</v>
      </c>
      <c r="E37" s="34" t="s">
        <v>23</v>
      </c>
      <c r="F37" s="32">
        <f t="shared" si="1"/>
        <v>3899514.8</v>
      </c>
      <c r="G37" s="35">
        <v>1083198567</v>
      </c>
      <c r="H37" s="36" t="s">
        <v>23</v>
      </c>
      <c r="I37" s="32">
        <f t="shared" si="2"/>
        <v>2585768</v>
      </c>
      <c r="J37" s="37">
        <v>718268892.99999988</v>
      </c>
    </row>
    <row r="38" spans="2:13" ht="15.75" thickBot="1" x14ac:dyDescent="0.3">
      <c r="B38" s="13"/>
      <c r="C38" s="14"/>
      <c r="D38" s="14"/>
      <c r="E38" s="15"/>
      <c r="F38" s="16"/>
      <c r="G38" s="16"/>
      <c r="H38" s="17"/>
      <c r="I38" s="14"/>
      <c r="J38" s="14"/>
    </row>
    <row r="39" spans="2:13" x14ac:dyDescent="0.25">
      <c r="B39" s="18" t="s">
        <v>2</v>
      </c>
      <c r="C39" s="51" t="s">
        <v>62</v>
      </c>
      <c r="D39" s="51"/>
      <c r="E39" s="51"/>
      <c r="F39" s="52"/>
      <c r="G39" s="52"/>
      <c r="H39" s="52"/>
      <c r="I39" s="52"/>
      <c r="J39" s="19"/>
    </row>
    <row r="40" spans="2:13" ht="24" customHeight="1" x14ac:dyDescent="0.25">
      <c r="B40" s="20" t="s">
        <v>3</v>
      </c>
      <c r="C40" s="59" t="s">
        <v>12</v>
      </c>
      <c r="D40" s="59"/>
      <c r="E40" s="59"/>
      <c r="F40" s="59"/>
      <c r="G40" s="59"/>
      <c r="H40" s="59"/>
      <c r="I40" s="59"/>
      <c r="J40" s="21"/>
    </row>
    <row r="41" spans="2:13" ht="22.5" customHeight="1" x14ac:dyDescent="0.25">
      <c r="B41" s="20" t="s">
        <v>4</v>
      </c>
      <c r="C41" s="59" t="s">
        <v>11</v>
      </c>
      <c r="D41" s="59"/>
      <c r="E41" s="59"/>
      <c r="F41" s="60"/>
      <c r="G41" s="60"/>
      <c r="H41" s="60"/>
      <c r="I41" s="60"/>
      <c r="J41" s="21"/>
    </row>
    <row r="42" spans="2:13" x14ac:dyDescent="0.25">
      <c r="B42" s="20" t="s">
        <v>5</v>
      </c>
      <c r="C42" s="59" t="s">
        <v>10</v>
      </c>
      <c r="D42" s="59"/>
      <c r="E42" s="59"/>
      <c r="F42" s="59"/>
      <c r="G42" s="59"/>
      <c r="H42" s="59"/>
      <c r="I42" s="59"/>
      <c r="J42" s="21"/>
    </row>
    <row r="43" spans="2:13" x14ac:dyDescent="0.25">
      <c r="B43" s="20" t="s">
        <v>6</v>
      </c>
      <c r="C43" s="59" t="s">
        <v>9</v>
      </c>
      <c r="D43" s="59"/>
      <c r="E43" s="59"/>
      <c r="F43" s="59"/>
      <c r="G43" s="59"/>
      <c r="H43" s="59"/>
      <c r="I43" s="59"/>
      <c r="J43" s="21"/>
    </row>
    <row r="44" spans="2:13" ht="23.25" customHeight="1" thickBot="1" x14ac:dyDescent="0.3">
      <c r="B44" s="22" t="s">
        <v>8</v>
      </c>
      <c r="C44" s="61" t="s">
        <v>7</v>
      </c>
      <c r="D44" s="62"/>
      <c r="E44" s="61"/>
      <c r="F44" s="61"/>
      <c r="G44" s="61"/>
      <c r="H44" s="61"/>
      <c r="I44" s="61"/>
      <c r="J44" s="23"/>
    </row>
  </sheetData>
  <mergeCells count="11">
    <mergeCell ref="C40:I40"/>
    <mergeCell ref="C41:I41"/>
    <mergeCell ref="C42:I42"/>
    <mergeCell ref="C43:I43"/>
    <mergeCell ref="C44:I44"/>
    <mergeCell ref="C39:I39"/>
    <mergeCell ref="D3:J3"/>
    <mergeCell ref="B5:B6"/>
    <mergeCell ref="C5:E5"/>
    <mergeCell ref="F5:H5"/>
    <mergeCell ref="I5:J5"/>
  </mergeCells>
  <pageMargins left="0.7" right="0.7" top="0.75" bottom="0.75" header="0.3" footer="0.3"/>
  <pageSetup paperSize="9" orientation="portrait" r:id="rId1"/>
  <drawing r:id="rId2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EE3DB9-4ABB-4D49-9313-971B397B627F}">
  <dimension ref="B3:N43"/>
  <sheetViews>
    <sheetView workbookViewId="0">
      <selection activeCell="M1" sqref="M1"/>
    </sheetView>
  </sheetViews>
  <sheetFormatPr defaultRowHeight="15" x14ac:dyDescent="0.25"/>
  <cols>
    <col min="2" max="2" width="12.42578125" customWidth="1"/>
    <col min="3" max="3" width="17.140625" customWidth="1"/>
    <col min="4" max="4" width="11.42578125" customWidth="1"/>
    <col min="5" max="5" width="21" customWidth="1"/>
    <col min="6" max="6" width="13.85546875" customWidth="1"/>
    <col min="7" max="7" width="17.7109375" customWidth="1"/>
    <col min="8" max="8" width="14.42578125" customWidth="1"/>
    <col min="9" max="10" width="15.85546875" customWidth="1"/>
    <col min="11" max="11" width="11.42578125" customWidth="1"/>
    <col min="12" max="12" width="12.7109375" customWidth="1"/>
    <col min="13" max="13" width="14.7109375" customWidth="1"/>
    <col min="14" max="14" width="11.140625" customWidth="1"/>
  </cols>
  <sheetData>
    <row r="3" spans="2:14" ht="54" customHeight="1" x14ac:dyDescent="0.25">
      <c r="D3" s="53" t="s">
        <v>65</v>
      </c>
      <c r="E3" s="53"/>
      <c r="F3" s="53"/>
      <c r="G3" s="53"/>
      <c r="H3" s="53"/>
      <c r="I3" s="53"/>
      <c r="J3" s="53"/>
    </row>
    <row r="4" spans="2:14" ht="27" thickBot="1" x14ac:dyDescent="0.45">
      <c r="D4" s="1"/>
      <c r="E4" s="2"/>
      <c r="F4" s="2"/>
      <c r="G4" s="2"/>
      <c r="H4" s="2"/>
      <c r="I4" s="2"/>
      <c r="J4" s="2"/>
    </row>
    <row r="5" spans="2:14" x14ac:dyDescent="0.25">
      <c r="B5" s="54" t="s">
        <v>19</v>
      </c>
      <c r="C5" s="56" t="s">
        <v>18</v>
      </c>
      <c r="D5" s="56"/>
      <c r="E5" s="56"/>
      <c r="F5" s="57" t="s">
        <v>17</v>
      </c>
      <c r="G5" s="57"/>
      <c r="H5" s="57"/>
      <c r="I5" s="56" t="s">
        <v>16</v>
      </c>
      <c r="J5" s="58"/>
    </row>
    <row r="6" spans="2:14" ht="26.25" thickBot="1" x14ac:dyDescent="0.3">
      <c r="B6" s="55"/>
      <c r="C6" s="3" t="s">
        <v>0</v>
      </c>
      <c r="D6" s="3" t="s">
        <v>1</v>
      </c>
      <c r="E6" s="4" t="s">
        <v>15</v>
      </c>
      <c r="F6" s="5" t="s">
        <v>0</v>
      </c>
      <c r="G6" s="5" t="s">
        <v>1</v>
      </c>
      <c r="H6" s="30" t="s">
        <v>14</v>
      </c>
      <c r="I6" s="3" t="s">
        <v>0</v>
      </c>
      <c r="J6" s="6" t="s">
        <v>1</v>
      </c>
    </row>
    <row r="7" spans="2:14" x14ac:dyDescent="0.25">
      <c r="B7" s="7">
        <v>1</v>
      </c>
      <c r="C7" s="8">
        <f t="shared" ref="C7:C36" si="0">+ROUND(D7*3.6/1000,1)</f>
        <v>289478.40000000002</v>
      </c>
      <c r="D7" s="24">
        <v>80410663</v>
      </c>
      <c r="E7" s="9" t="s">
        <v>23</v>
      </c>
      <c r="F7" s="8">
        <f t="shared" ref="F7:F36" si="1">+ROUND(G7*3.6/1000,1)</f>
        <v>0</v>
      </c>
      <c r="G7" s="25">
        <v>0</v>
      </c>
      <c r="H7" s="11"/>
      <c r="I7" s="8">
        <f t="shared" ref="I7:I36" si="2">+ROUND(J7*3.6/1000,1)</f>
        <v>427434.4</v>
      </c>
      <c r="J7" s="26">
        <v>118731767.99999999</v>
      </c>
      <c r="M7" s="27"/>
    </row>
    <row r="8" spans="2:14" x14ac:dyDescent="0.25">
      <c r="B8" s="12">
        <v>2</v>
      </c>
      <c r="C8" s="8">
        <f t="shared" si="0"/>
        <v>430512.8</v>
      </c>
      <c r="D8" s="24">
        <v>119586881</v>
      </c>
      <c r="E8" s="9" t="s">
        <v>23</v>
      </c>
      <c r="F8" s="8">
        <f t="shared" si="1"/>
        <v>0</v>
      </c>
      <c r="G8" s="25">
        <v>0</v>
      </c>
      <c r="H8" s="11"/>
      <c r="I8" s="8">
        <f t="shared" si="2"/>
        <v>733826.2</v>
      </c>
      <c r="J8" s="26">
        <v>203840617</v>
      </c>
      <c r="K8" s="29"/>
      <c r="M8" s="27"/>
      <c r="N8" s="27"/>
    </row>
    <row r="9" spans="2:14" x14ac:dyDescent="0.25">
      <c r="B9" s="12">
        <v>3</v>
      </c>
      <c r="C9" s="8">
        <f t="shared" si="0"/>
        <v>351843.9</v>
      </c>
      <c r="D9" s="24">
        <v>97734413</v>
      </c>
      <c r="E9" s="9" t="s">
        <v>23</v>
      </c>
      <c r="F9" s="8">
        <f t="shared" si="1"/>
        <v>0</v>
      </c>
      <c r="G9" s="25">
        <v>0</v>
      </c>
      <c r="H9" s="11"/>
      <c r="I9" s="8">
        <f t="shared" si="2"/>
        <v>381966.3</v>
      </c>
      <c r="J9" s="26">
        <v>106101763</v>
      </c>
      <c r="K9" s="29"/>
      <c r="M9" s="27"/>
      <c r="N9" s="27"/>
    </row>
    <row r="10" spans="2:14" x14ac:dyDescent="0.25">
      <c r="B10" s="12">
        <v>4</v>
      </c>
      <c r="C10" s="8">
        <f t="shared" si="0"/>
        <v>333429.3</v>
      </c>
      <c r="D10" s="24">
        <v>92619253</v>
      </c>
      <c r="E10" s="9" t="s">
        <v>23</v>
      </c>
      <c r="F10" s="8">
        <f t="shared" si="1"/>
        <v>0</v>
      </c>
      <c r="G10" s="24">
        <v>0</v>
      </c>
      <c r="H10" s="9"/>
      <c r="I10" s="8">
        <f t="shared" si="2"/>
        <v>48549.3</v>
      </c>
      <c r="J10" s="26">
        <v>13485916.999999993</v>
      </c>
      <c r="K10" s="29"/>
      <c r="M10" s="27"/>
      <c r="N10" s="27"/>
    </row>
    <row r="11" spans="2:14" x14ac:dyDescent="0.25">
      <c r="B11" s="12">
        <v>5</v>
      </c>
      <c r="C11" s="8">
        <f t="shared" si="0"/>
        <v>51469.9</v>
      </c>
      <c r="D11" s="24">
        <v>14297187</v>
      </c>
      <c r="E11" s="9" t="s">
        <v>23</v>
      </c>
      <c r="F11" s="8">
        <f t="shared" si="1"/>
        <v>0</v>
      </c>
      <c r="G11" s="25">
        <v>0</v>
      </c>
      <c r="H11" s="11"/>
      <c r="I11" s="8">
        <f t="shared" si="2"/>
        <v>0</v>
      </c>
      <c r="J11" s="26">
        <v>0</v>
      </c>
      <c r="K11" s="29"/>
      <c r="M11" s="27"/>
      <c r="N11" s="27"/>
    </row>
    <row r="12" spans="2:14" x14ac:dyDescent="0.25">
      <c r="B12" s="12">
        <v>6</v>
      </c>
      <c r="C12" s="8">
        <f t="shared" si="0"/>
        <v>0</v>
      </c>
      <c r="D12" s="24">
        <v>0</v>
      </c>
      <c r="E12" s="9" t="s">
        <v>23</v>
      </c>
      <c r="F12" s="8">
        <f t="shared" si="1"/>
        <v>0</v>
      </c>
      <c r="G12" s="25">
        <v>0</v>
      </c>
      <c r="H12" s="9"/>
      <c r="I12" s="8">
        <f t="shared" si="2"/>
        <v>3057560.5</v>
      </c>
      <c r="J12" s="26">
        <v>849322368.00000012</v>
      </c>
      <c r="K12" s="29"/>
      <c r="M12" s="27"/>
      <c r="N12" s="27"/>
    </row>
    <row r="13" spans="2:14" x14ac:dyDescent="0.25">
      <c r="B13" s="12">
        <v>7</v>
      </c>
      <c r="C13" s="8">
        <f t="shared" si="0"/>
        <v>342138.6</v>
      </c>
      <c r="D13" s="24">
        <v>95038511</v>
      </c>
      <c r="E13" s="9" t="s">
        <v>23</v>
      </c>
      <c r="F13" s="8">
        <f t="shared" si="1"/>
        <v>3097725.9</v>
      </c>
      <c r="G13" s="25">
        <v>860479412</v>
      </c>
      <c r="H13" s="11" t="s">
        <v>23</v>
      </c>
      <c r="I13" s="8">
        <f t="shared" si="2"/>
        <v>2715560.5</v>
      </c>
      <c r="J13" s="26">
        <v>754322368</v>
      </c>
      <c r="K13" s="29"/>
      <c r="M13" s="27"/>
      <c r="N13" s="27"/>
    </row>
    <row r="14" spans="2:14" x14ac:dyDescent="0.25">
      <c r="B14" s="12">
        <v>8</v>
      </c>
      <c r="C14" s="8">
        <f t="shared" si="0"/>
        <v>521992.3</v>
      </c>
      <c r="D14" s="24">
        <v>144997848</v>
      </c>
      <c r="E14" s="9" t="s">
        <v>23</v>
      </c>
      <c r="F14" s="8">
        <f t="shared" si="1"/>
        <v>0</v>
      </c>
      <c r="G14" s="25">
        <v>0</v>
      </c>
      <c r="H14" s="11"/>
      <c r="I14" s="8">
        <f t="shared" si="2"/>
        <v>2193560.5</v>
      </c>
      <c r="J14" s="26">
        <v>609322368</v>
      </c>
      <c r="K14" s="29"/>
      <c r="M14" s="27"/>
      <c r="N14" s="27"/>
    </row>
    <row r="15" spans="2:14" x14ac:dyDescent="0.25">
      <c r="B15" s="12">
        <v>9</v>
      </c>
      <c r="C15" s="8">
        <f t="shared" si="0"/>
        <v>478691.2</v>
      </c>
      <c r="D15" s="24">
        <v>132969788</v>
      </c>
      <c r="E15" s="9" t="s">
        <v>23</v>
      </c>
      <c r="F15" s="8">
        <f t="shared" si="1"/>
        <v>0</v>
      </c>
      <c r="G15" s="25">
        <v>0</v>
      </c>
      <c r="H15" s="11"/>
      <c r="I15" s="8">
        <f t="shared" si="2"/>
        <v>1714830.3</v>
      </c>
      <c r="J15" s="26">
        <v>476341740</v>
      </c>
      <c r="K15" s="29"/>
      <c r="M15" s="27"/>
      <c r="N15" s="27"/>
    </row>
    <row r="16" spans="2:14" x14ac:dyDescent="0.25">
      <c r="B16" s="12">
        <v>10</v>
      </c>
      <c r="C16" s="8">
        <f t="shared" si="0"/>
        <v>527302.69999999995</v>
      </c>
      <c r="D16" s="24">
        <v>146472965</v>
      </c>
      <c r="E16" s="9" t="s">
        <v>23</v>
      </c>
      <c r="F16" s="8">
        <f t="shared" si="1"/>
        <v>0</v>
      </c>
      <c r="G16" s="25">
        <v>0</v>
      </c>
      <c r="H16" s="11"/>
      <c r="I16" s="8">
        <f t="shared" si="2"/>
        <v>1187616.8</v>
      </c>
      <c r="J16" s="26">
        <v>329893548.99999994</v>
      </c>
      <c r="K16" s="29"/>
      <c r="M16" s="27"/>
      <c r="N16" s="27"/>
    </row>
    <row r="17" spans="2:14" x14ac:dyDescent="0.25">
      <c r="B17" s="12">
        <v>11</v>
      </c>
      <c r="C17" s="8">
        <f t="shared" si="0"/>
        <v>337331.8</v>
      </c>
      <c r="D17" s="24">
        <v>93703269</v>
      </c>
      <c r="E17" s="9" t="s">
        <v>23</v>
      </c>
      <c r="F17" s="8">
        <f t="shared" si="1"/>
        <v>0</v>
      </c>
      <c r="G17" s="25">
        <v>0</v>
      </c>
      <c r="H17" s="11"/>
      <c r="I17" s="8">
        <f t="shared" si="2"/>
        <v>850181.9</v>
      </c>
      <c r="J17" s="26">
        <v>236161631</v>
      </c>
      <c r="K17" s="29"/>
      <c r="N17" s="27"/>
    </row>
    <row r="18" spans="2:14" x14ac:dyDescent="0.25">
      <c r="B18" s="12">
        <v>12</v>
      </c>
      <c r="C18" s="8">
        <f t="shared" si="0"/>
        <v>455415.8</v>
      </c>
      <c r="D18" s="24">
        <v>126504392</v>
      </c>
      <c r="E18" s="9" t="s">
        <v>23</v>
      </c>
      <c r="F18" s="8">
        <f t="shared" si="1"/>
        <v>0</v>
      </c>
      <c r="G18" s="25">
        <v>0</v>
      </c>
      <c r="H18" s="11"/>
      <c r="I18" s="8">
        <f t="shared" si="2"/>
        <v>394869.3</v>
      </c>
      <c r="J18" s="26">
        <v>109685916.99999999</v>
      </c>
      <c r="K18" s="29"/>
      <c r="N18" s="27"/>
    </row>
    <row r="19" spans="2:14" x14ac:dyDescent="0.25">
      <c r="B19" s="12">
        <v>13</v>
      </c>
      <c r="C19" s="8">
        <f t="shared" si="0"/>
        <v>397843</v>
      </c>
      <c r="D19" s="24">
        <v>110511944</v>
      </c>
      <c r="E19" s="9" t="s">
        <v>23</v>
      </c>
      <c r="F19" s="8">
        <f t="shared" si="1"/>
        <v>0</v>
      </c>
      <c r="G19" s="25">
        <v>0</v>
      </c>
      <c r="H19" s="11"/>
      <c r="I19" s="8">
        <f t="shared" si="2"/>
        <v>3272527.6</v>
      </c>
      <c r="J19" s="26">
        <v>909035437</v>
      </c>
      <c r="K19" s="29"/>
      <c r="N19" s="27"/>
    </row>
    <row r="20" spans="2:14" x14ac:dyDescent="0.25">
      <c r="B20" s="12">
        <v>14</v>
      </c>
      <c r="C20" s="8">
        <f t="shared" si="0"/>
        <v>342095.2</v>
      </c>
      <c r="D20" s="24">
        <v>95026434</v>
      </c>
      <c r="E20" s="9" t="s">
        <v>23</v>
      </c>
      <c r="F20" s="8">
        <f t="shared" si="1"/>
        <v>3315303.9</v>
      </c>
      <c r="G20" s="25">
        <v>920917740</v>
      </c>
      <c r="H20" s="9" t="s">
        <v>23</v>
      </c>
      <c r="I20" s="8">
        <f t="shared" si="2"/>
        <v>2930527.6</v>
      </c>
      <c r="J20" s="26">
        <v>814035437.00000012</v>
      </c>
      <c r="K20" s="29"/>
      <c r="N20" s="27"/>
    </row>
    <row r="21" spans="2:14" x14ac:dyDescent="0.25">
      <c r="B21" s="12">
        <v>15</v>
      </c>
      <c r="C21" s="8">
        <f t="shared" si="0"/>
        <v>557997.5</v>
      </c>
      <c r="D21" s="24">
        <v>154999315</v>
      </c>
      <c r="E21" s="9" t="s">
        <v>23</v>
      </c>
      <c r="F21" s="8">
        <f t="shared" si="1"/>
        <v>0</v>
      </c>
      <c r="G21" s="25">
        <v>0</v>
      </c>
      <c r="H21" s="11"/>
      <c r="I21" s="8">
        <f t="shared" si="2"/>
        <v>2372527.6</v>
      </c>
      <c r="J21" s="26">
        <v>659035437.00000012</v>
      </c>
      <c r="K21" s="29"/>
      <c r="N21" s="27"/>
    </row>
    <row r="22" spans="2:14" x14ac:dyDescent="0.25">
      <c r="B22" s="12">
        <v>16</v>
      </c>
      <c r="C22" s="8">
        <f t="shared" si="0"/>
        <v>523219.3</v>
      </c>
      <c r="D22" s="24">
        <v>145338690</v>
      </c>
      <c r="E22" s="9" t="s">
        <v>23</v>
      </c>
      <c r="F22" s="8">
        <f t="shared" si="1"/>
        <v>0</v>
      </c>
      <c r="G22" s="25">
        <v>0</v>
      </c>
      <c r="H22" s="11"/>
      <c r="I22" s="8">
        <f t="shared" si="2"/>
        <v>1849321.6</v>
      </c>
      <c r="J22" s="26">
        <v>513700456.00000012</v>
      </c>
      <c r="K22" s="29"/>
      <c r="N22" s="27"/>
    </row>
    <row r="23" spans="2:14" x14ac:dyDescent="0.25">
      <c r="B23" s="12">
        <v>17</v>
      </c>
      <c r="C23" s="8">
        <f t="shared" si="0"/>
        <v>558054.69999999995</v>
      </c>
      <c r="D23" s="24">
        <v>155015200</v>
      </c>
      <c r="E23" s="9" t="s">
        <v>23</v>
      </c>
      <c r="F23" s="8">
        <f t="shared" si="1"/>
        <v>0</v>
      </c>
      <c r="G23" s="25">
        <v>0</v>
      </c>
      <c r="H23" s="11"/>
      <c r="I23" s="8">
        <f t="shared" si="2"/>
        <v>1291321.6000000001</v>
      </c>
      <c r="J23" s="26">
        <v>358700456.00000012</v>
      </c>
      <c r="K23" s="29"/>
      <c r="N23" s="27"/>
    </row>
    <row r="24" spans="2:14" x14ac:dyDescent="0.25">
      <c r="B24" s="12">
        <v>18</v>
      </c>
      <c r="C24" s="8">
        <f t="shared" si="0"/>
        <v>543339.5</v>
      </c>
      <c r="D24" s="24">
        <v>150927638</v>
      </c>
      <c r="E24" s="9" t="s">
        <v>23</v>
      </c>
      <c r="F24" s="8">
        <f t="shared" si="1"/>
        <v>0</v>
      </c>
      <c r="G24" s="25">
        <v>0</v>
      </c>
      <c r="H24" s="11"/>
      <c r="I24" s="8">
        <f t="shared" si="2"/>
        <v>747991</v>
      </c>
      <c r="J24" s="26">
        <v>207775289.00000012</v>
      </c>
      <c r="K24" s="29"/>
      <c r="N24" s="27"/>
    </row>
    <row r="25" spans="2:14" x14ac:dyDescent="0.25">
      <c r="B25" s="12">
        <v>19</v>
      </c>
      <c r="C25" s="8">
        <f t="shared" si="0"/>
        <v>346240.8</v>
      </c>
      <c r="D25" s="24">
        <v>96177990</v>
      </c>
      <c r="E25" s="9" t="s">
        <v>23</v>
      </c>
      <c r="F25" s="8">
        <f t="shared" si="1"/>
        <v>0</v>
      </c>
      <c r="G25" s="25">
        <v>0</v>
      </c>
      <c r="H25" s="11"/>
      <c r="I25" s="8">
        <f t="shared" si="2"/>
        <v>401716.7</v>
      </c>
      <c r="J25" s="26">
        <v>111587986.00000013</v>
      </c>
      <c r="K25" s="29"/>
      <c r="N25" s="27"/>
    </row>
    <row r="26" spans="2:14" x14ac:dyDescent="0.25">
      <c r="B26" s="12">
        <v>20</v>
      </c>
      <c r="C26" s="8">
        <f t="shared" si="0"/>
        <v>404721</v>
      </c>
      <c r="D26" s="24">
        <v>112422507</v>
      </c>
      <c r="E26" s="9" t="s">
        <v>23</v>
      </c>
      <c r="F26" s="8">
        <f t="shared" si="1"/>
        <v>0</v>
      </c>
      <c r="G26" s="25">
        <v>0</v>
      </c>
      <c r="H26" s="11"/>
      <c r="I26" s="8">
        <f t="shared" si="2"/>
        <v>3458089.1</v>
      </c>
      <c r="J26" s="26">
        <v>960580319.00000012</v>
      </c>
      <c r="K26" s="29"/>
      <c r="N26" s="27"/>
    </row>
    <row r="27" spans="2:14" x14ac:dyDescent="0.25">
      <c r="B27" s="12">
        <v>21</v>
      </c>
      <c r="C27" s="8">
        <f t="shared" si="0"/>
        <v>504086.7</v>
      </c>
      <c r="D27" s="24">
        <v>140024083</v>
      </c>
      <c r="E27" s="9" t="s">
        <v>23</v>
      </c>
      <c r="F27" s="8">
        <f t="shared" si="1"/>
        <v>3503119.2</v>
      </c>
      <c r="G27" s="25">
        <v>973088674</v>
      </c>
      <c r="H27" s="9" t="s">
        <v>23</v>
      </c>
      <c r="I27" s="8">
        <f t="shared" si="2"/>
        <v>2954089.1</v>
      </c>
      <c r="J27" s="26">
        <v>820580319.00000012</v>
      </c>
      <c r="K27" s="29"/>
      <c r="N27" s="27"/>
    </row>
    <row r="28" spans="2:14" x14ac:dyDescent="0.25">
      <c r="B28" s="12">
        <v>22</v>
      </c>
      <c r="C28" s="8">
        <f t="shared" si="0"/>
        <v>522008.1</v>
      </c>
      <c r="D28" s="24">
        <v>145002244</v>
      </c>
      <c r="E28" s="9" t="s">
        <v>23</v>
      </c>
      <c r="F28" s="8">
        <f t="shared" si="1"/>
        <v>0</v>
      </c>
      <c r="G28" s="25">
        <v>0</v>
      </c>
      <c r="H28" s="9"/>
      <c r="I28" s="8">
        <f t="shared" si="2"/>
        <v>2432089.1</v>
      </c>
      <c r="J28" s="26">
        <v>675580319.00000012</v>
      </c>
      <c r="K28" s="29"/>
      <c r="N28" s="27"/>
    </row>
    <row r="29" spans="2:14" x14ac:dyDescent="0.25">
      <c r="B29" s="12">
        <v>23</v>
      </c>
      <c r="C29" s="8">
        <f t="shared" si="0"/>
        <v>487640.7</v>
      </c>
      <c r="D29" s="24">
        <v>135455760</v>
      </c>
      <c r="E29" s="9" t="s">
        <v>23</v>
      </c>
      <c r="F29" s="8">
        <f t="shared" si="1"/>
        <v>0</v>
      </c>
      <c r="G29" s="25">
        <v>0</v>
      </c>
      <c r="H29" s="11"/>
      <c r="I29" s="8">
        <f t="shared" si="2"/>
        <v>1944436.8</v>
      </c>
      <c r="J29" s="26">
        <v>540121324.00000024</v>
      </c>
      <c r="K29" s="29"/>
      <c r="N29" s="27"/>
    </row>
    <row r="30" spans="2:14" x14ac:dyDescent="0.25">
      <c r="B30" s="12">
        <v>24</v>
      </c>
      <c r="C30" s="8">
        <f t="shared" si="0"/>
        <v>520524.3</v>
      </c>
      <c r="D30" s="24">
        <v>144590089</v>
      </c>
      <c r="E30" s="9" t="s">
        <v>23</v>
      </c>
      <c r="F30" s="8">
        <f t="shared" si="1"/>
        <v>0</v>
      </c>
      <c r="G30" s="25">
        <v>0</v>
      </c>
      <c r="H30" s="11"/>
      <c r="I30" s="8">
        <f t="shared" si="2"/>
        <v>1423983.2</v>
      </c>
      <c r="J30" s="26">
        <v>395550878.00000018</v>
      </c>
      <c r="K30" s="29"/>
      <c r="L30" s="29"/>
      <c r="M30" s="28"/>
      <c r="N30" s="27"/>
    </row>
    <row r="31" spans="2:14" x14ac:dyDescent="0.25">
      <c r="B31" s="12">
        <v>25</v>
      </c>
      <c r="C31" s="8">
        <f t="shared" si="0"/>
        <v>526892.6</v>
      </c>
      <c r="D31" s="24">
        <v>146359058</v>
      </c>
      <c r="E31" s="9" t="s">
        <v>23</v>
      </c>
      <c r="F31" s="8">
        <f t="shared" si="1"/>
        <v>0</v>
      </c>
      <c r="G31" s="25">
        <v>0</v>
      </c>
      <c r="H31" s="11"/>
      <c r="I31" s="8">
        <f t="shared" si="2"/>
        <v>897119.5</v>
      </c>
      <c r="J31" s="26">
        <v>249199871.00000018</v>
      </c>
      <c r="M31" s="28"/>
    </row>
    <row r="32" spans="2:14" x14ac:dyDescent="0.25">
      <c r="B32" s="12">
        <v>26</v>
      </c>
      <c r="C32" s="8">
        <f t="shared" si="0"/>
        <v>502326.7</v>
      </c>
      <c r="D32" s="24">
        <v>139535183</v>
      </c>
      <c r="E32" s="9" t="s">
        <v>23</v>
      </c>
      <c r="F32" s="8">
        <f t="shared" si="1"/>
        <v>0</v>
      </c>
      <c r="G32" s="25">
        <v>0</v>
      </c>
      <c r="H32" s="11"/>
      <c r="I32" s="8">
        <f t="shared" si="2"/>
        <v>394775</v>
      </c>
      <c r="J32" s="26">
        <v>109659711.00000016</v>
      </c>
      <c r="M32" s="28"/>
    </row>
    <row r="33" spans="2:13" x14ac:dyDescent="0.25">
      <c r="B33" s="12">
        <v>27</v>
      </c>
      <c r="C33" s="8">
        <f t="shared" si="0"/>
        <v>161238.70000000001</v>
      </c>
      <c r="D33" s="24">
        <v>44788517</v>
      </c>
      <c r="E33" s="9" t="s">
        <v>23</v>
      </c>
      <c r="F33" s="8">
        <f t="shared" si="1"/>
        <v>0</v>
      </c>
      <c r="G33" s="25">
        <v>0</v>
      </c>
      <c r="H33" s="11"/>
      <c r="I33" s="8">
        <f t="shared" si="2"/>
        <v>233474.7</v>
      </c>
      <c r="J33" s="26">
        <v>64854090.000000171</v>
      </c>
      <c r="M33" s="28"/>
    </row>
    <row r="34" spans="2:13" x14ac:dyDescent="0.25">
      <c r="B34" s="12">
        <v>28</v>
      </c>
      <c r="C34" s="8">
        <f t="shared" si="0"/>
        <v>236504.3</v>
      </c>
      <c r="D34" s="24">
        <v>65695625</v>
      </c>
      <c r="E34" s="9" t="s">
        <v>23</v>
      </c>
      <c r="F34" s="8">
        <f t="shared" si="1"/>
        <v>0</v>
      </c>
      <c r="G34" s="25">
        <v>0</v>
      </c>
      <c r="H34" s="11"/>
      <c r="I34" s="8">
        <f t="shared" si="2"/>
        <v>2682387.6</v>
      </c>
      <c r="J34" s="26">
        <v>745107656.00000012</v>
      </c>
    </row>
    <row r="35" spans="2:13" x14ac:dyDescent="0.25">
      <c r="B35" s="12">
        <v>29</v>
      </c>
      <c r="C35" s="8">
        <f t="shared" si="0"/>
        <v>468082</v>
      </c>
      <c r="D35" s="24">
        <v>130022777</v>
      </c>
      <c r="E35" s="9" t="s">
        <v>23</v>
      </c>
      <c r="F35" s="8">
        <f t="shared" si="1"/>
        <v>3463764.3</v>
      </c>
      <c r="G35" s="25">
        <v>962156737</v>
      </c>
      <c r="H35" s="11" t="s">
        <v>23</v>
      </c>
      <c r="I35" s="8">
        <f t="shared" si="2"/>
        <v>2214387.6</v>
      </c>
      <c r="J35" s="26">
        <v>615107656.00000012</v>
      </c>
    </row>
    <row r="36" spans="2:13" ht="15.75" thickBot="1" x14ac:dyDescent="0.3">
      <c r="B36" s="31">
        <v>30</v>
      </c>
      <c r="C36" s="32">
        <f t="shared" si="0"/>
        <v>557956.6</v>
      </c>
      <c r="D36" s="33">
        <v>154987939</v>
      </c>
      <c r="E36" s="34" t="s">
        <v>23</v>
      </c>
      <c r="F36" s="32">
        <f t="shared" si="1"/>
        <v>0</v>
      </c>
      <c r="G36" s="35">
        <v>0</v>
      </c>
      <c r="H36" s="36"/>
      <c r="I36" s="32">
        <f t="shared" si="2"/>
        <v>1656387.6</v>
      </c>
      <c r="J36" s="37">
        <v>460107656.00000018</v>
      </c>
    </row>
    <row r="37" spans="2:13" ht="15.75" thickBot="1" x14ac:dyDescent="0.3">
      <c r="B37" s="13"/>
      <c r="C37" s="14"/>
      <c r="D37" s="14"/>
      <c r="E37" s="15"/>
      <c r="F37" s="16"/>
      <c r="G37" s="16"/>
      <c r="H37" s="17"/>
      <c r="I37" s="14"/>
      <c r="J37" s="14"/>
    </row>
    <row r="38" spans="2:13" x14ac:dyDescent="0.25">
      <c r="B38" s="18" t="s">
        <v>2</v>
      </c>
      <c r="C38" s="51" t="s">
        <v>62</v>
      </c>
      <c r="D38" s="51"/>
      <c r="E38" s="51"/>
      <c r="F38" s="52"/>
      <c r="G38" s="52"/>
      <c r="H38" s="52"/>
      <c r="I38" s="52"/>
      <c r="J38" s="19"/>
    </row>
    <row r="39" spans="2:13" ht="24" customHeight="1" x14ac:dyDescent="0.25">
      <c r="B39" s="20" t="s">
        <v>3</v>
      </c>
      <c r="C39" s="59" t="s">
        <v>12</v>
      </c>
      <c r="D39" s="59"/>
      <c r="E39" s="59"/>
      <c r="F39" s="59"/>
      <c r="G39" s="59"/>
      <c r="H39" s="59"/>
      <c r="I39" s="59"/>
      <c r="J39" s="21"/>
    </row>
    <row r="40" spans="2:13" ht="22.5" customHeight="1" x14ac:dyDescent="0.25">
      <c r="B40" s="20" t="s">
        <v>4</v>
      </c>
      <c r="C40" s="59" t="s">
        <v>11</v>
      </c>
      <c r="D40" s="59"/>
      <c r="E40" s="59"/>
      <c r="F40" s="60"/>
      <c r="G40" s="60"/>
      <c r="H40" s="60"/>
      <c r="I40" s="60"/>
      <c r="J40" s="21"/>
    </row>
    <row r="41" spans="2:13" x14ac:dyDescent="0.25">
      <c r="B41" s="20" t="s">
        <v>5</v>
      </c>
      <c r="C41" s="59" t="s">
        <v>10</v>
      </c>
      <c r="D41" s="59"/>
      <c r="E41" s="59"/>
      <c r="F41" s="59"/>
      <c r="G41" s="59"/>
      <c r="H41" s="59"/>
      <c r="I41" s="59"/>
      <c r="J41" s="21"/>
    </row>
    <row r="42" spans="2:13" x14ac:dyDescent="0.25">
      <c r="B42" s="20" t="s">
        <v>6</v>
      </c>
      <c r="C42" s="59" t="s">
        <v>9</v>
      </c>
      <c r="D42" s="59"/>
      <c r="E42" s="59"/>
      <c r="F42" s="59"/>
      <c r="G42" s="59"/>
      <c r="H42" s="59"/>
      <c r="I42" s="59"/>
      <c r="J42" s="21"/>
    </row>
    <row r="43" spans="2:13" ht="23.25" customHeight="1" thickBot="1" x14ac:dyDescent="0.3">
      <c r="B43" s="22" t="s">
        <v>8</v>
      </c>
      <c r="C43" s="61" t="s">
        <v>7</v>
      </c>
      <c r="D43" s="62"/>
      <c r="E43" s="61"/>
      <c r="F43" s="61"/>
      <c r="G43" s="61"/>
      <c r="H43" s="61"/>
      <c r="I43" s="61"/>
      <c r="J43" s="23"/>
    </row>
  </sheetData>
  <mergeCells count="11">
    <mergeCell ref="C39:I39"/>
    <mergeCell ref="C40:I40"/>
    <mergeCell ref="C41:I41"/>
    <mergeCell ref="C42:I42"/>
    <mergeCell ref="C43:I43"/>
    <mergeCell ref="C38:I38"/>
    <mergeCell ref="D3:J3"/>
    <mergeCell ref="B5:B6"/>
    <mergeCell ref="C5:E5"/>
    <mergeCell ref="F5:H5"/>
    <mergeCell ref="I5:J5"/>
  </mergeCells>
  <pageMargins left="0.7" right="0.7" top="0.75" bottom="0.75" header="0.3" footer="0.3"/>
  <pageSetup paperSize="9" orientation="portrait" r:id="rId1"/>
  <drawing r:id="rId2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D7AF91-CA21-4CE9-9EC3-B6F22DAADFA1}">
  <dimension ref="B3:N44"/>
  <sheetViews>
    <sheetView workbookViewId="0">
      <selection activeCell="M1" sqref="M1"/>
    </sheetView>
  </sheetViews>
  <sheetFormatPr defaultRowHeight="15" x14ac:dyDescent="0.25"/>
  <cols>
    <col min="2" max="2" width="12.42578125" customWidth="1"/>
    <col min="3" max="3" width="17.140625" customWidth="1"/>
    <col min="4" max="4" width="11.42578125" customWidth="1"/>
    <col min="5" max="5" width="21" customWidth="1"/>
    <col min="6" max="6" width="13.85546875" customWidth="1"/>
    <col min="7" max="7" width="17.7109375" customWidth="1"/>
    <col min="8" max="8" width="14.42578125" customWidth="1"/>
    <col min="9" max="10" width="15.85546875" customWidth="1"/>
    <col min="11" max="11" width="11.42578125" customWidth="1"/>
    <col min="12" max="12" width="12.7109375" customWidth="1"/>
    <col min="13" max="13" width="14.7109375" customWidth="1"/>
    <col min="14" max="14" width="11.140625" customWidth="1"/>
  </cols>
  <sheetData>
    <row r="3" spans="2:14" ht="54" customHeight="1" x14ac:dyDescent="0.25">
      <c r="D3" s="53" t="s">
        <v>66</v>
      </c>
      <c r="E3" s="53"/>
      <c r="F3" s="53"/>
      <c r="G3" s="53"/>
      <c r="H3" s="53"/>
      <c r="I3" s="53"/>
      <c r="J3" s="53"/>
    </row>
    <row r="4" spans="2:14" ht="27" thickBot="1" x14ac:dyDescent="0.45">
      <c r="D4" s="1"/>
      <c r="E4" s="2"/>
      <c r="F4" s="2"/>
      <c r="G4" s="2"/>
      <c r="H4" s="2"/>
      <c r="I4" s="2"/>
      <c r="J4" s="2"/>
    </row>
    <row r="5" spans="2:14" x14ac:dyDescent="0.25">
      <c r="B5" s="54" t="s">
        <v>19</v>
      </c>
      <c r="C5" s="56" t="s">
        <v>18</v>
      </c>
      <c r="D5" s="56"/>
      <c r="E5" s="56"/>
      <c r="F5" s="57" t="s">
        <v>17</v>
      </c>
      <c r="G5" s="57"/>
      <c r="H5" s="57"/>
      <c r="I5" s="56" t="s">
        <v>16</v>
      </c>
      <c r="J5" s="58"/>
    </row>
    <row r="6" spans="2:14" ht="26.25" thickBot="1" x14ac:dyDescent="0.3">
      <c r="B6" s="55"/>
      <c r="C6" s="3" t="s">
        <v>0</v>
      </c>
      <c r="D6" s="3" t="s">
        <v>1</v>
      </c>
      <c r="E6" s="4" t="s">
        <v>15</v>
      </c>
      <c r="F6" s="5" t="s">
        <v>0</v>
      </c>
      <c r="G6" s="5" t="s">
        <v>1</v>
      </c>
      <c r="H6" s="30" t="s">
        <v>14</v>
      </c>
      <c r="I6" s="3" t="s">
        <v>0</v>
      </c>
      <c r="J6" s="6" t="s">
        <v>1</v>
      </c>
    </row>
    <row r="7" spans="2:14" x14ac:dyDescent="0.25">
      <c r="B7" s="7">
        <v>1</v>
      </c>
      <c r="C7" s="8">
        <f t="shared" ref="C7:C37" si="0">+ROUND(D7*3.6/1000,1)</f>
        <v>15992.1</v>
      </c>
      <c r="D7" s="24">
        <v>4442260</v>
      </c>
      <c r="E7" s="9" t="s">
        <v>23</v>
      </c>
      <c r="F7" s="8">
        <f t="shared" ref="F7:F37" si="1">+ROUND(G7*3.6/1000,1)</f>
        <v>0</v>
      </c>
      <c r="G7" s="25">
        <v>0</v>
      </c>
      <c r="H7" s="11"/>
      <c r="I7" s="8">
        <f t="shared" ref="I7:I37" si="2">+ROUND(J7*3.6/1000,1)</f>
        <v>0</v>
      </c>
      <c r="J7" s="26">
        <v>0</v>
      </c>
      <c r="M7" s="27"/>
    </row>
    <row r="8" spans="2:14" x14ac:dyDescent="0.25">
      <c r="B8" s="12">
        <v>2</v>
      </c>
      <c r="C8" s="8">
        <f t="shared" si="0"/>
        <v>0</v>
      </c>
      <c r="D8" s="24">
        <v>0</v>
      </c>
      <c r="E8" s="9" t="s">
        <v>23</v>
      </c>
      <c r="F8" s="8">
        <f t="shared" si="1"/>
        <v>0</v>
      </c>
      <c r="G8" s="25">
        <v>0</v>
      </c>
      <c r="H8" s="11"/>
      <c r="I8" s="8">
        <f t="shared" si="2"/>
        <v>0</v>
      </c>
      <c r="J8" s="26">
        <v>0</v>
      </c>
      <c r="K8" s="29"/>
      <c r="M8" s="27"/>
      <c r="N8" s="27"/>
    </row>
    <row r="9" spans="2:14" x14ac:dyDescent="0.25">
      <c r="B9" s="12">
        <v>3</v>
      </c>
      <c r="C9" s="8">
        <f t="shared" si="0"/>
        <v>0</v>
      </c>
      <c r="D9" s="24">
        <v>0</v>
      </c>
      <c r="E9" s="9" t="s">
        <v>23</v>
      </c>
      <c r="F9" s="8">
        <f t="shared" si="1"/>
        <v>0</v>
      </c>
      <c r="G9" s="25">
        <v>0</v>
      </c>
      <c r="H9" s="11"/>
      <c r="I9" s="8">
        <f t="shared" si="2"/>
        <v>0</v>
      </c>
      <c r="J9" s="26">
        <v>0</v>
      </c>
      <c r="K9" s="29"/>
      <c r="M9" s="27"/>
      <c r="N9" s="27"/>
    </row>
    <row r="10" spans="2:14" x14ac:dyDescent="0.25">
      <c r="B10" s="12">
        <v>4</v>
      </c>
      <c r="C10" s="8">
        <f t="shared" si="0"/>
        <v>0</v>
      </c>
      <c r="D10" s="24">
        <v>0</v>
      </c>
      <c r="E10" s="9" t="s">
        <v>23</v>
      </c>
      <c r="F10" s="8">
        <f t="shared" si="1"/>
        <v>0</v>
      </c>
      <c r="G10" s="24">
        <v>0</v>
      </c>
      <c r="H10" s="9"/>
      <c r="I10" s="8">
        <f t="shared" si="2"/>
        <v>0</v>
      </c>
      <c r="J10" s="26">
        <v>0</v>
      </c>
      <c r="K10" s="29"/>
      <c r="M10" s="27"/>
      <c r="N10" s="27"/>
    </row>
    <row r="11" spans="2:14" x14ac:dyDescent="0.25">
      <c r="B11" s="12">
        <v>5</v>
      </c>
      <c r="C11" s="8">
        <f t="shared" si="0"/>
        <v>0</v>
      </c>
      <c r="D11" s="24">
        <v>0</v>
      </c>
      <c r="E11" s="9" t="s">
        <v>23</v>
      </c>
      <c r="F11" s="8">
        <f t="shared" si="1"/>
        <v>0</v>
      </c>
      <c r="G11" s="25">
        <v>0</v>
      </c>
      <c r="H11" s="11"/>
      <c r="I11" s="8">
        <f t="shared" si="2"/>
        <v>0</v>
      </c>
      <c r="J11" s="26">
        <v>0</v>
      </c>
      <c r="K11" s="29"/>
      <c r="M11" s="27"/>
      <c r="N11" s="27"/>
    </row>
    <row r="12" spans="2:14" x14ac:dyDescent="0.25">
      <c r="B12" s="12">
        <v>6</v>
      </c>
      <c r="C12" s="8">
        <f t="shared" si="0"/>
        <v>0</v>
      </c>
      <c r="D12" s="24">
        <v>0</v>
      </c>
      <c r="E12" s="9" t="s">
        <v>23</v>
      </c>
      <c r="F12" s="8">
        <f t="shared" si="1"/>
        <v>0</v>
      </c>
      <c r="G12" s="25">
        <v>0</v>
      </c>
      <c r="H12" s="9"/>
      <c r="I12" s="8">
        <f t="shared" si="2"/>
        <v>0</v>
      </c>
      <c r="J12" s="26">
        <v>0</v>
      </c>
      <c r="K12" s="29"/>
      <c r="M12" s="27"/>
      <c r="N12" s="27"/>
    </row>
    <row r="13" spans="2:14" x14ac:dyDescent="0.25">
      <c r="B13" s="12">
        <v>7</v>
      </c>
      <c r="C13" s="8">
        <f t="shared" si="0"/>
        <v>0</v>
      </c>
      <c r="D13" s="24">
        <v>0</v>
      </c>
      <c r="E13" s="9" t="s">
        <v>23</v>
      </c>
      <c r="F13" s="8">
        <f t="shared" si="1"/>
        <v>0</v>
      </c>
      <c r="G13" s="25">
        <v>0</v>
      </c>
      <c r="H13" s="11"/>
      <c r="I13" s="8">
        <f t="shared" si="2"/>
        <v>0</v>
      </c>
      <c r="J13" s="26">
        <v>0</v>
      </c>
      <c r="K13" s="29"/>
      <c r="M13" s="27"/>
      <c r="N13" s="27"/>
    </row>
    <row r="14" spans="2:14" x14ac:dyDescent="0.25">
      <c r="B14" s="12">
        <v>8</v>
      </c>
      <c r="C14" s="8">
        <f t="shared" si="0"/>
        <v>187369</v>
      </c>
      <c r="D14" s="24">
        <v>52046946</v>
      </c>
      <c r="E14" s="9" t="s">
        <v>23</v>
      </c>
      <c r="F14" s="8">
        <f t="shared" si="1"/>
        <v>0</v>
      </c>
      <c r="G14" s="25">
        <v>0</v>
      </c>
      <c r="H14" s="11"/>
      <c r="I14" s="8">
        <f t="shared" si="2"/>
        <v>494732.6</v>
      </c>
      <c r="J14" s="26">
        <v>137425726</v>
      </c>
      <c r="K14" s="29"/>
      <c r="M14" s="27"/>
      <c r="N14" s="27"/>
    </row>
    <row r="15" spans="2:14" x14ac:dyDescent="0.25">
      <c r="B15" s="12">
        <v>9</v>
      </c>
      <c r="C15" s="8">
        <f t="shared" si="0"/>
        <v>81891.899999999994</v>
      </c>
      <c r="D15" s="24">
        <v>22747760</v>
      </c>
      <c r="E15" s="9" t="s">
        <v>23</v>
      </c>
      <c r="F15" s="8">
        <f t="shared" si="1"/>
        <v>0</v>
      </c>
      <c r="G15" s="25">
        <v>0</v>
      </c>
      <c r="H15" s="11"/>
      <c r="I15" s="8">
        <f t="shared" si="2"/>
        <v>412743.9</v>
      </c>
      <c r="J15" s="26">
        <v>114651096</v>
      </c>
      <c r="K15" s="29"/>
      <c r="M15" s="27"/>
      <c r="N15" s="27"/>
    </row>
    <row r="16" spans="2:14" x14ac:dyDescent="0.25">
      <c r="B16" s="12">
        <v>10</v>
      </c>
      <c r="C16" s="8">
        <f t="shared" si="0"/>
        <v>82041.2</v>
      </c>
      <c r="D16" s="24">
        <v>22789231</v>
      </c>
      <c r="E16" s="9" t="s">
        <v>23</v>
      </c>
      <c r="F16" s="8">
        <f t="shared" si="1"/>
        <v>0</v>
      </c>
      <c r="G16" s="25">
        <v>0</v>
      </c>
      <c r="H16" s="11"/>
      <c r="I16" s="8">
        <f t="shared" si="2"/>
        <v>330755.3</v>
      </c>
      <c r="J16" s="26">
        <v>91876465</v>
      </c>
      <c r="K16" s="29"/>
      <c r="M16" s="27"/>
      <c r="N16" s="27"/>
    </row>
    <row r="17" spans="2:14" x14ac:dyDescent="0.25">
      <c r="B17" s="12">
        <v>11</v>
      </c>
      <c r="C17" s="8">
        <f t="shared" si="0"/>
        <v>225771.9</v>
      </c>
      <c r="D17" s="24">
        <v>62714418</v>
      </c>
      <c r="E17" s="9" t="s">
        <v>23</v>
      </c>
      <c r="F17" s="8">
        <f t="shared" si="1"/>
        <v>0</v>
      </c>
      <c r="G17" s="25">
        <v>0</v>
      </c>
      <c r="H17" s="11"/>
      <c r="I17" s="8">
        <f t="shared" si="2"/>
        <v>105003.9</v>
      </c>
      <c r="J17" s="26">
        <v>29167751.000000011</v>
      </c>
      <c r="K17" s="29"/>
      <c r="N17" s="27"/>
    </row>
    <row r="18" spans="2:14" x14ac:dyDescent="0.25">
      <c r="B18" s="12">
        <v>12</v>
      </c>
      <c r="C18" s="8">
        <f t="shared" si="0"/>
        <v>107988.3</v>
      </c>
      <c r="D18" s="24">
        <v>29996762</v>
      </c>
      <c r="E18" s="9" t="s">
        <v>23</v>
      </c>
      <c r="F18" s="8">
        <f t="shared" si="1"/>
        <v>0</v>
      </c>
      <c r="G18" s="25">
        <v>0</v>
      </c>
      <c r="H18" s="11"/>
      <c r="I18" s="8">
        <f t="shared" si="2"/>
        <v>3422397.5</v>
      </c>
      <c r="J18" s="26">
        <v>950665976</v>
      </c>
      <c r="K18" s="29"/>
      <c r="N18" s="27"/>
    </row>
    <row r="19" spans="2:14" x14ac:dyDescent="0.25">
      <c r="B19" s="12">
        <v>13</v>
      </c>
      <c r="C19" s="8">
        <f t="shared" si="0"/>
        <v>450126.1</v>
      </c>
      <c r="D19" s="24">
        <v>125035019</v>
      </c>
      <c r="E19" s="9" t="s">
        <v>23</v>
      </c>
      <c r="F19" s="8">
        <f t="shared" si="1"/>
        <v>3466994.1</v>
      </c>
      <c r="G19" s="25">
        <v>963053913</v>
      </c>
      <c r="H19" s="11" t="s">
        <v>23</v>
      </c>
      <c r="I19" s="8">
        <f t="shared" si="2"/>
        <v>2972397.5</v>
      </c>
      <c r="J19" s="26">
        <v>825665976</v>
      </c>
      <c r="K19" s="29"/>
      <c r="N19" s="27"/>
    </row>
    <row r="20" spans="2:14" x14ac:dyDescent="0.25">
      <c r="B20" s="12">
        <v>14</v>
      </c>
      <c r="C20" s="8">
        <f t="shared" si="0"/>
        <v>557983.1</v>
      </c>
      <c r="D20" s="24">
        <v>154995298</v>
      </c>
      <c r="E20" s="9" t="s">
        <v>23</v>
      </c>
      <c r="F20" s="8">
        <f t="shared" si="1"/>
        <v>0</v>
      </c>
      <c r="G20" s="25">
        <v>0</v>
      </c>
      <c r="H20" s="9"/>
      <c r="I20" s="8">
        <f t="shared" si="2"/>
        <v>2414397.5</v>
      </c>
      <c r="J20" s="26">
        <v>670665976</v>
      </c>
      <c r="K20" s="29"/>
      <c r="N20" s="27"/>
    </row>
    <row r="21" spans="2:14" x14ac:dyDescent="0.25">
      <c r="B21" s="12">
        <v>15</v>
      </c>
      <c r="C21" s="8">
        <f t="shared" si="0"/>
        <v>558016.19999999995</v>
      </c>
      <c r="D21" s="24">
        <v>155004487</v>
      </c>
      <c r="E21" s="9" t="s">
        <v>23</v>
      </c>
      <c r="F21" s="8">
        <f t="shared" si="1"/>
        <v>0</v>
      </c>
      <c r="G21" s="25">
        <v>0</v>
      </c>
      <c r="H21" s="11"/>
      <c r="I21" s="8">
        <f t="shared" si="2"/>
        <v>1856397.5</v>
      </c>
      <c r="J21" s="26">
        <v>515665976</v>
      </c>
      <c r="K21" s="29"/>
      <c r="N21" s="27"/>
    </row>
    <row r="22" spans="2:14" x14ac:dyDescent="0.25">
      <c r="B22" s="12">
        <v>16</v>
      </c>
      <c r="C22" s="8">
        <f t="shared" si="0"/>
        <v>468887.6</v>
      </c>
      <c r="D22" s="24">
        <v>130246554</v>
      </c>
      <c r="E22" s="9" t="s">
        <v>23</v>
      </c>
      <c r="F22" s="8">
        <f t="shared" si="1"/>
        <v>0</v>
      </c>
      <c r="G22" s="25">
        <v>0</v>
      </c>
      <c r="H22" s="11"/>
      <c r="I22" s="8">
        <f t="shared" si="2"/>
        <v>1387536.3</v>
      </c>
      <c r="J22" s="26">
        <v>385426743.00000006</v>
      </c>
      <c r="K22" s="29"/>
      <c r="N22" s="27"/>
    </row>
    <row r="23" spans="2:14" x14ac:dyDescent="0.25">
      <c r="B23" s="12">
        <v>17</v>
      </c>
      <c r="C23" s="8">
        <f t="shared" si="0"/>
        <v>442456.6</v>
      </c>
      <c r="D23" s="24">
        <v>122904613</v>
      </c>
      <c r="E23" s="9" t="s">
        <v>23</v>
      </c>
      <c r="F23" s="8">
        <f t="shared" si="1"/>
        <v>0</v>
      </c>
      <c r="G23" s="25">
        <v>0</v>
      </c>
      <c r="H23" s="11"/>
      <c r="I23" s="8">
        <f t="shared" si="2"/>
        <v>945074</v>
      </c>
      <c r="J23" s="26">
        <v>262520542.00000003</v>
      </c>
      <c r="K23" s="29"/>
      <c r="N23" s="27"/>
    </row>
    <row r="24" spans="2:14" x14ac:dyDescent="0.25">
      <c r="B24" s="12">
        <v>18</v>
      </c>
      <c r="C24" s="8">
        <f t="shared" si="0"/>
        <v>474012</v>
      </c>
      <c r="D24" s="24">
        <v>131670003</v>
      </c>
      <c r="E24" s="9" t="s">
        <v>23</v>
      </c>
      <c r="F24" s="8">
        <f t="shared" si="1"/>
        <v>0</v>
      </c>
      <c r="G24" s="25">
        <v>0</v>
      </c>
      <c r="H24" s="11"/>
      <c r="I24" s="8">
        <f t="shared" si="2"/>
        <v>471040.7</v>
      </c>
      <c r="J24" s="26">
        <v>130844625.00000006</v>
      </c>
      <c r="K24" s="29"/>
      <c r="N24" s="27"/>
    </row>
    <row r="25" spans="2:14" x14ac:dyDescent="0.25">
      <c r="B25" s="12">
        <v>19</v>
      </c>
      <c r="C25" s="8">
        <f t="shared" si="0"/>
        <v>474085.9</v>
      </c>
      <c r="D25" s="24">
        <v>131690520</v>
      </c>
      <c r="E25" s="9" t="s">
        <v>23</v>
      </c>
      <c r="F25" s="8">
        <f t="shared" si="1"/>
        <v>0</v>
      </c>
      <c r="G25" s="25">
        <v>0</v>
      </c>
      <c r="H25" s="11"/>
      <c r="I25" s="8">
        <f t="shared" si="2"/>
        <v>3400505.9</v>
      </c>
      <c r="J25" s="26">
        <v>944584976</v>
      </c>
      <c r="K25" s="29"/>
      <c r="N25" s="27"/>
    </row>
    <row r="26" spans="2:14" x14ac:dyDescent="0.25">
      <c r="B26" s="12">
        <v>20</v>
      </c>
      <c r="C26" s="8">
        <f t="shared" si="0"/>
        <v>468010.6</v>
      </c>
      <c r="D26" s="24">
        <v>130002953</v>
      </c>
      <c r="E26" s="9" t="s">
        <v>23</v>
      </c>
      <c r="F26" s="8">
        <f t="shared" si="1"/>
        <v>3444836.6</v>
      </c>
      <c r="G26" s="25">
        <v>956899056</v>
      </c>
      <c r="H26" s="11" t="s">
        <v>23</v>
      </c>
      <c r="I26" s="8">
        <f t="shared" si="2"/>
        <v>2932505.9</v>
      </c>
      <c r="J26" s="26">
        <v>814584976</v>
      </c>
      <c r="K26" s="29"/>
      <c r="N26" s="27"/>
    </row>
    <row r="27" spans="2:14" x14ac:dyDescent="0.25">
      <c r="B27" s="12">
        <v>21</v>
      </c>
      <c r="C27" s="8">
        <f t="shared" si="0"/>
        <v>558009.80000000005</v>
      </c>
      <c r="D27" s="24">
        <v>155002718</v>
      </c>
      <c r="E27" s="9" t="s">
        <v>23</v>
      </c>
      <c r="F27" s="8">
        <f t="shared" si="1"/>
        <v>0</v>
      </c>
      <c r="G27" s="25">
        <v>0</v>
      </c>
      <c r="H27" s="9"/>
      <c r="I27" s="8">
        <f t="shared" si="2"/>
        <v>2374505.9</v>
      </c>
      <c r="J27" s="26">
        <v>659584976</v>
      </c>
      <c r="K27" s="29"/>
      <c r="N27" s="27"/>
    </row>
    <row r="28" spans="2:14" x14ac:dyDescent="0.25">
      <c r="B28" s="12">
        <v>22</v>
      </c>
      <c r="C28" s="8">
        <f t="shared" si="0"/>
        <v>493440.1</v>
      </c>
      <c r="D28" s="24">
        <v>137066705</v>
      </c>
      <c r="E28" s="9" t="s">
        <v>23</v>
      </c>
      <c r="F28" s="8">
        <f t="shared" si="1"/>
        <v>0</v>
      </c>
      <c r="G28" s="25">
        <v>0</v>
      </c>
      <c r="H28" s="9"/>
      <c r="I28" s="8">
        <f t="shared" si="2"/>
        <v>1881087.1</v>
      </c>
      <c r="J28" s="26">
        <v>522524202.99999994</v>
      </c>
      <c r="K28" s="29"/>
      <c r="N28" s="27"/>
    </row>
    <row r="29" spans="2:14" x14ac:dyDescent="0.25">
      <c r="B29" s="12">
        <v>23</v>
      </c>
      <c r="C29" s="8">
        <f t="shared" si="0"/>
        <v>308942.5</v>
      </c>
      <c r="D29" s="24">
        <v>85817369</v>
      </c>
      <c r="E29" s="9" t="s">
        <v>23</v>
      </c>
      <c r="F29" s="8">
        <f t="shared" si="1"/>
        <v>0</v>
      </c>
      <c r="G29" s="25">
        <v>0</v>
      </c>
      <c r="H29" s="11"/>
      <c r="I29" s="8">
        <f t="shared" si="2"/>
        <v>1572107.4</v>
      </c>
      <c r="J29" s="26">
        <v>436696503</v>
      </c>
      <c r="K29" s="29"/>
      <c r="N29" s="27"/>
    </row>
    <row r="30" spans="2:14" x14ac:dyDescent="0.25">
      <c r="B30" s="12">
        <v>24</v>
      </c>
      <c r="C30" s="8">
        <f t="shared" si="0"/>
        <v>262554.40000000002</v>
      </c>
      <c r="D30" s="24">
        <v>72931777</v>
      </c>
      <c r="E30" s="9" t="s">
        <v>23</v>
      </c>
      <c r="F30" s="8">
        <f t="shared" si="1"/>
        <v>0</v>
      </c>
      <c r="G30" s="25">
        <v>0</v>
      </c>
      <c r="H30" s="11"/>
      <c r="I30" s="8">
        <f t="shared" si="2"/>
        <v>1309550.3999999999</v>
      </c>
      <c r="J30" s="26">
        <v>363764001.99999994</v>
      </c>
      <c r="K30" s="29"/>
      <c r="L30" s="29"/>
      <c r="M30" s="28"/>
      <c r="N30" s="27"/>
    </row>
    <row r="31" spans="2:14" x14ac:dyDescent="0.25">
      <c r="B31" s="12">
        <v>25</v>
      </c>
      <c r="C31" s="8">
        <f t="shared" si="0"/>
        <v>395132.8</v>
      </c>
      <c r="D31" s="24">
        <v>109759120</v>
      </c>
      <c r="E31" s="9" t="s">
        <v>23</v>
      </c>
      <c r="F31" s="8">
        <f t="shared" si="1"/>
        <v>0</v>
      </c>
      <c r="G31" s="25">
        <v>0</v>
      </c>
      <c r="H31" s="11"/>
      <c r="I31" s="8">
        <f t="shared" si="2"/>
        <v>914445.4</v>
      </c>
      <c r="J31" s="26">
        <v>254012609.99999997</v>
      </c>
      <c r="M31" s="28"/>
    </row>
    <row r="32" spans="2:14" x14ac:dyDescent="0.25">
      <c r="B32" s="12">
        <v>26</v>
      </c>
      <c r="C32" s="8">
        <f t="shared" si="0"/>
        <v>512770.1</v>
      </c>
      <c r="D32" s="24">
        <v>142436130</v>
      </c>
      <c r="E32" s="9" t="s">
        <v>23</v>
      </c>
      <c r="F32" s="8">
        <f t="shared" si="1"/>
        <v>0</v>
      </c>
      <c r="G32" s="25">
        <v>0</v>
      </c>
      <c r="H32" s="11"/>
      <c r="I32" s="8">
        <f t="shared" si="2"/>
        <v>401732.9</v>
      </c>
      <c r="J32" s="26">
        <v>111592478</v>
      </c>
      <c r="M32" s="28"/>
    </row>
    <row r="33" spans="2:13" x14ac:dyDescent="0.25">
      <c r="B33" s="12">
        <v>27</v>
      </c>
      <c r="C33" s="8">
        <f t="shared" si="0"/>
        <v>404676.8</v>
      </c>
      <c r="D33" s="24">
        <v>112410216</v>
      </c>
      <c r="E33" s="9" t="s">
        <v>23</v>
      </c>
      <c r="F33" s="8">
        <f t="shared" si="1"/>
        <v>0</v>
      </c>
      <c r="G33" s="25">
        <v>0</v>
      </c>
      <c r="H33" s="11"/>
      <c r="I33" s="8">
        <f t="shared" si="2"/>
        <v>2700000.9</v>
      </c>
      <c r="J33" s="26">
        <v>750000258</v>
      </c>
      <c r="M33" s="28"/>
    </row>
    <row r="34" spans="2:13" x14ac:dyDescent="0.25">
      <c r="B34" s="12">
        <v>28</v>
      </c>
      <c r="C34" s="8">
        <f t="shared" si="0"/>
        <v>522046.3</v>
      </c>
      <c r="D34" s="24">
        <v>145012848</v>
      </c>
      <c r="E34" s="9" t="s">
        <v>23</v>
      </c>
      <c r="F34" s="8">
        <f t="shared" si="1"/>
        <v>3429135.3</v>
      </c>
      <c r="G34" s="25">
        <v>952537572</v>
      </c>
      <c r="H34" s="11" t="s">
        <v>23</v>
      </c>
      <c r="I34" s="8">
        <f t="shared" si="2"/>
        <v>2178000.9</v>
      </c>
      <c r="J34" s="26">
        <v>605000258</v>
      </c>
    </row>
    <row r="35" spans="2:13" x14ac:dyDescent="0.25">
      <c r="B35" s="12">
        <v>29</v>
      </c>
      <c r="C35" s="8">
        <f t="shared" si="0"/>
        <v>503991.2</v>
      </c>
      <c r="D35" s="24">
        <v>139997561</v>
      </c>
      <c r="E35" s="9" t="s">
        <v>23</v>
      </c>
      <c r="F35" s="8">
        <f t="shared" si="1"/>
        <v>0</v>
      </c>
      <c r="G35" s="25">
        <v>0</v>
      </c>
      <c r="H35" s="11"/>
      <c r="I35" s="8">
        <f t="shared" si="2"/>
        <v>1674000.9</v>
      </c>
      <c r="J35" s="26">
        <v>465000258</v>
      </c>
    </row>
    <row r="36" spans="2:13" x14ac:dyDescent="0.25">
      <c r="B36" s="12">
        <v>30</v>
      </c>
      <c r="C36" s="8">
        <f t="shared" si="0"/>
        <v>558044.6</v>
      </c>
      <c r="D36" s="24">
        <v>155012392</v>
      </c>
      <c r="E36" s="9" t="s">
        <v>23</v>
      </c>
      <c r="F36" s="8">
        <f t="shared" si="1"/>
        <v>0</v>
      </c>
      <c r="G36" s="25">
        <v>0</v>
      </c>
      <c r="H36" s="11"/>
      <c r="I36" s="8">
        <f t="shared" si="2"/>
        <v>1116000.8999999999</v>
      </c>
      <c r="J36" s="26">
        <v>310000258</v>
      </c>
    </row>
    <row r="37" spans="2:13" ht="15.75" thickBot="1" x14ac:dyDescent="0.3">
      <c r="B37" s="31">
        <v>31</v>
      </c>
      <c r="C37" s="32">
        <f t="shared" si="0"/>
        <v>399074.3</v>
      </c>
      <c r="D37" s="33">
        <v>110853984</v>
      </c>
      <c r="E37" s="34" t="s">
        <v>23</v>
      </c>
      <c r="F37" s="32">
        <f t="shared" si="1"/>
        <v>0</v>
      </c>
      <c r="G37" s="35">
        <v>0</v>
      </c>
      <c r="H37" s="36"/>
      <c r="I37" s="32">
        <f t="shared" si="2"/>
        <v>716891.5</v>
      </c>
      <c r="J37" s="37">
        <v>199136536</v>
      </c>
    </row>
    <row r="38" spans="2:13" ht="15.75" thickBot="1" x14ac:dyDescent="0.3">
      <c r="B38" s="13"/>
      <c r="C38" s="14"/>
      <c r="D38" s="14"/>
      <c r="E38" s="15"/>
      <c r="F38" s="16"/>
      <c r="G38" s="16"/>
      <c r="H38" s="17"/>
      <c r="I38" s="14"/>
      <c r="J38" s="14"/>
    </row>
    <row r="39" spans="2:13" x14ac:dyDescent="0.25">
      <c r="B39" s="18" t="s">
        <v>2</v>
      </c>
      <c r="C39" s="51" t="s">
        <v>62</v>
      </c>
      <c r="D39" s="51"/>
      <c r="E39" s="51"/>
      <c r="F39" s="52"/>
      <c r="G39" s="52"/>
      <c r="H39" s="52"/>
      <c r="I39" s="52"/>
      <c r="J39" s="19"/>
    </row>
    <row r="40" spans="2:13" ht="24" customHeight="1" x14ac:dyDescent="0.25">
      <c r="B40" s="20" t="s">
        <v>3</v>
      </c>
      <c r="C40" s="59" t="s">
        <v>12</v>
      </c>
      <c r="D40" s="59"/>
      <c r="E40" s="59"/>
      <c r="F40" s="59"/>
      <c r="G40" s="59"/>
      <c r="H40" s="59"/>
      <c r="I40" s="59"/>
      <c r="J40" s="21"/>
    </row>
    <row r="41" spans="2:13" ht="22.5" customHeight="1" x14ac:dyDescent="0.25">
      <c r="B41" s="20" t="s">
        <v>4</v>
      </c>
      <c r="C41" s="59" t="s">
        <v>11</v>
      </c>
      <c r="D41" s="59"/>
      <c r="E41" s="59"/>
      <c r="F41" s="60"/>
      <c r="G41" s="60"/>
      <c r="H41" s="60"/>
      <c r="I41" s="60"/>
      <c r="J41" s="21"/>
    </row>
    <row r="42" spans="2:13" x14ac:dyDescent="0.25">
      <c r="B42" s="20" t="s">
        <v>5</v>
      </c>
      <c r="C42" s="59" t="s">
        <v>10</v>
      </c>
      <c r="D42" s="59"/>
      <c r="E42" s="59"/>
      <c r="F42" s="59"/>
      <c r="G42" s="59"/>
      <c r="H42" s="59"/>
      <c r="I42" s="59"/>
      <c r="J42" s="21"/>
    </row>
    <row r="43" spans="2:13" x14ac:dyDescent="0.25">
      <c r="B43" s="20" t="s">
        <v>6</v>
      </c>
      <c r="C43" s="59" t="s">
        <v>9</v>
      </c>
      <c r="D43" s="59"/>
      <c r="E43" s="59"/>
      <c r="F43" s="59"/>
      <c r="G43" s="59"/>
      <c r="H43" s="59"/>
      <c r="I43" s="59"/>
      <c r="J43" s="21"/>
    </row>
    <row r="44" spans="2:13" ht="23.25" customHeight="1" thickBot="1" x14ac:dyDescent="0.3">
      <c r="B44" s="22" t="s">
        <v>8</v>
      </c>
      <c r="C44" s="61" t="s">
        <v>7</v>
      </c>
      <c r="D44" s="62"/>
      <c r="E44" s="61"/>
      <c r="F44" s="61"/>
      <c r="G44" s="61"/>
      <c r="H44" s="61"/>
      <c r="I44" s="61"/>
      <c r="J44" s="23"/>
    </row>
  </sheetData>
  <mergeCells count="11">
    <mergeCell ref="C40:I40"/>
    <mergeCell ref="C41:I41"/>
    <mergeCell ref="C42:I42"/>
    <mergeCell ref="C43:I43"/>
    <mergeCell ref="C44:I44"/>
    <mergeCell ref="C39:I39"/>
    <mergeCell ref="D3:J3"/>
    <mergeCell ref="B5:B6"/>
    <mergeCell ref="C5:E5"/>
    <mergeCell ref="F5:H5"/>
    <mergeCell ref="I5:J5"/>
  </mergeCells>
  <pageMargins left="0.7" right="0.7" top="0.75" bottom="0.75" header="0.3" footer="0.3"/>
  <pageSetup paperSize="9" orientation="portrait" r:id="rId1"/>
  <drawing r:id="rId2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26D292-E046-4AF6-B149-8B69B9A8A0C5}">
  <dimension ref="B3:N43"/>
  <sheetViews>
    <sheetView topLeftCell="A13" workbookViewId="0">
      <selection activeCell="M1" sqref="M1"/>
    </sheetView>
  </sheetViews>
  <sheetFormatPr defaultRowHeight="15" x14ac:dyDescent="0.25"/>
  <cols>
    <col min="2" max="2" width="12.42578125" customWidth="1"/>
    <col min="3" max="3" width="17.140625" customWidth="1"/>
    <col min="4" max="4" width="11.42578125" customWidth="1"/>
    <col min="5" max="5" width="21" customWidth="1"/>
    <col min="6" max="6" width="13.85546875" customWidth="1"/>
    <col min="7" max="7" width="17.7109375" customWidth="1"/>
    <col min="8" max="8" width="14.42578125" customWidth="1"/>
    <col min="9" max="10" width="15.85546875" customWidth="1"/>
    <col min="11" max="11" width="11.42578125" customWidth="1"/>
    <col min="12" max="12" width="12.7109375" customWidth="1"/>
    <col min="13" max="13" width="14.7109375" customWidth="1"/>
    <col min="14" max="14" width="11.140625" customWidth="1"/>
  </cols>
  <sheetData>
    <row r="3" spans="2:14" ht="54" customHeight="1" x14ac:dyDescent="0.25">
      <c r="D3" s="53" t="s">
        <v>67</v>
      </c>
      <c r="E3" s="53"/>
      <c r="F3" s="53"/>
      <c r="G3" s="53"/>
      <c r="H3" s="53"/>
      <c r="I3" s="53"/>
      <c r="J3" s="53"/>
    </row>
    <row r="4" spans="2:14" ht="27" thickBot="1" x14ac:dyDescent="0.45">
      <c r="D4" s="1"/>
      <c r="E4" s="2"/>
      <c r="F4" s="2"/>
      <c r="G4" s="2"/>
      <c r="H4" s="2"/>
      <c r="I4" s="2"/>
      <c r="J4" s="2"/>
    </row>
    <row r="5" spans="2:14" x14ac:dyDescent="0.25">
      <c r="B5" s="54" t="s">
        <v>19</v>
      </c>
      <c r="C5" s="56" t="s">
        <v>18</v>
      </c>
      <c r="D5" s="56"/>
      <c r="E5" s="56"/>
      <c r="F5" s="57" t="s">
        <v>17</v>
      </c>
      <c r="G5" s="57"/>
      <c r="H5" s="57"/>
      <c r="I5" s="56" t="s">
        <v>16</v>
      </c>
      <c r="J5" s="58"/>
    </row>
    <row r="6" spans="2:14" ht="26.25" thickBot="1" x14ac:dyDescent="0.3">
      <c r="B6" s="55"/>
      <c r="C6" s="3" t="s">
        <v>0</v>
      </c>
      <c r="D6" s="3" t="s">
        <v>1</v>
      </c>
      <c r="E6" s="4" t="s">
        <v>15</v>
      </c>
      <c r="F6" s="5" t="s">
        <v>0</v>
      </c>
      <c r="G6" s="5" t="s">
        <v>1</v>
      </c>
      <c r="H6" s="30" t="s">
        <v>14</v>
      </c>
      <c r="I6" s="3" t="s">
        <v>0</v>
      </c>
      <c r="J6" s="6" t="s">
        <v>1</v>
      </c>
    </row>
    <row r="7" spans="2:14" x14ac:dyDescent="0.25">
      <c r="B7" s="7">
        <v>1</v>
      </c>
      <c r="C7" s="8">
        <f t="shared" ref="C7:C36" si="0">+ROUND(D7*3.6/1000,1)</f>
        <v>390999.4</v>
      </c>
      <c r="D7" s="24">
        <v>108610949</v>
      </c>
      <c r="E7" s="9" t="s">
        <v>23</v>
      </c>
      <c r="F7" s="8">
        <f t="shared" ref="F7:F36" si="1">+ROUND(G7*3.6/1000,1)</f>
        <v>0</v>
      </c>
      <c r="G7" s="25">
        <v>0</v>
      </c>
      <c r="H7" s="11"/>
      <c r="I7" s="8">
        <f t="shared" ref="I7:I36" si="2">+ROUND(J7*3.6/1000,1)</f>
        <v>555717</v>
      </c>
      <c r="J7" s="26">
        <v>154365828.00000003</v>
      </c>
      <c r="M7" s="27"/>
    </row>
    <row r="8" spans="2:14" x14ac:dyDescent="0.25">
      <c r="B8" s="12">
        <v>2</v>
      </c>
      <c r="C8" s="8">
        <f t="shared" si="0"/>
        <v>324446.3</v>
      </c>
      <c r="D8" s="24">
        <v>90123960</v>
      </c>
      <c r="E8" s="9" t="s">
        <v>23</v>
      </c>
      <c r="F8" s="8">
        <f t="shared" si="1"/>
        <v>0</v>
      </c>
      <c r="G8" s="25">
        <v>0</v>
      </c>
      <c r="H8" s="11"/>
      <c r="I8" s="8">
        <f t="shared" si="2"/>
        <v>245300.4</v>
      </c>
      <c r="J8" s="26">
        <v>68139004.000000015</v>
      </c>
      <c r="K8" s="29"/>
      <c r="M8" s="27"/>
      <c r="N8" s="27"/>
    </row>
    <row r="9" spans="2:14" x14ac:dyDescent="0.25">
      <c r="B9" s="12">
        <v>3</v>
      </c>
      <c r="C9" s="8">
        <f t="shared" si="0"/>
        <v>262302.59999999998</v>
      </c>
      <c r="D9" s="24">
        <v>72861839</v>
      </c>
      <c r="E9" s="9" t="s">
        <v>23</v>
      </c>
      <c r="F9" s="8">
        <f t="shared" si="1"/>
        <v>0</v>
      </c>
      <c r="G9" s="25">
        <v>0</v>
      </c>
      <c r="H9" s="11"/>
      <c r="I9" s="8">
        <f t="shared" si="2"/>
        <v>1046208.8</v>
      </c>
      <c r="J9" s="26">
        <v>290613546</v>
      </c>
      <c r="K9" s="29"/>
      <c r="M9" s="27"/>
      <c r="N9" s="27"/>
    </row>
    <row r="10" spans="2:14" x14ac:dyDescent="0.25">
      <c r="B10" s="12">
        <v>4</v>
      </c>
      <c r="C10" s="8">
        <f t="shared" si="0"/>
        <v>258843.7</v>
      </c>
      <c r="D10" s="24">
        <v>71901030</v>
      </c>
      <c r="E10" s="9" t="s">
        <v>23</v>
      </c>
      <c r="F10" s="8">
        <f t="shared" si="1"/>
        <v>0</v>
      </c>
      <c r="G10" s="24">
        <v>0</v>
      </c>
      <c r="H10" s="9"/>
      <c r="I10" s="8">
        <f t="shared" si="2"/>
        <v>801420.7</v>
      </c>
      <c r="J10" s="26">
        <v>222616865.00000003</v>
      </c>
      <c r="K10" s="29"/>
      <c r="M10" s="27"/>
      <c r="N10" s="27"/>
    </row>
    <row r="11" spans="2:14" x14ac:dyDescent="0.25">
      <c r="B11" s="12">
        <v>5</v>
      </c>
      <c r="C11" s="8">
        <f t="shared" si="0"/>
        <v>356600</v>
      </c>
      <c r="D11" s="24">
        <v>99055559</v>
      </c>
      <c r="E11" s="9" t="s">
        <v>23</v>
      </c>
      <c r="F11" s="8">
        <f t="shared" si="1"/>
        <v>0</v>
      </c>
      <c r="G11" s="25">
        <v>0</v>
      </c>
      <c r="H11" s="11"/>
      <c r="I11" s="8">
        <f t="shared" si="2"/>
        <v>458960.4</v>
      </c>
      <c r="J11" s="26">
        <v>127488990.00000001</v>
      </c>
      <c r="K11" s="29"/>
      <c r="M11" s="27"/>
      <c r="N11" s="27"/>
    </row>
    <row r="12" spans="2:14" x14ac:dyDescent="0.25">
      <c r="B12" s="12">
        <v>6</v>
      </c>
      <c r="C12" s="8">
        <f t="shared" si="0"/>
        <v>476038.9</v>
      </c>
      <c r="D12" s="24">
        <v>132233034</v>
      </c>
      <c r="E12" s="9" t="s">
        <v>23</v>
      </c>
      <c r="F12" s="8">
        <f t="shared" si="1"/>
        <v>0</v>
      </c>
      <c r="G12" s="25">
        <v>0</v>
      </c>
      <c r="H12" s="9"/>
      <c r="I12" s="8">
        <f t="shared" si="2"/>
        <v>3474630.2</v>
      </c>
      <c r="J12" s="26">
        <v>965175068</v>
      </c>
      <c r="K12" s="29"/>
      <c r="M12" s="27"/>
      <c r="N12" s="27"/>
    </row>
    <row r="13" spans="2:14" x14ac:dyDescent="0.25">
      <c r="B13" s="12">
        <v>7</v>
      </c>
      <c r="C13" s="8">
        <f t="shared" si="0"/>
        <v>468048.7</v>
      </c>
      <c r="D13" s="24">
        <v>130013529</v>
      </c>
      <c r="E13" s="9" t="s">
        <v>23</v>
      </c>
      <c r="F13" s="8">
        <f t="shared" si="1"/>
        <v>3619334.9</v>
      </c>
      <c r="G13" s="25">
        <v>1005370809</v>
      </c>
      <c r="H13" s="11" t="s">
        <v>23</v>
      </c>
      <c r="I13" s="8">
        <f t="shared" si="2"/>
        <v>3020670.2</v>
      </c>
      <c r="J13" s="26">
        <v>839075067.99999988</v>
      </c>
      <c r="K13" s="29"/>
      <c r="M13" s="27"/>
      <c r="N13" s="27"/>
    </row>
    <row r="14" spans="2:14" x14ac:dyDescent="0.25">
      <c r="B14" s="12">
        <v>8</v>
      </c>
      <c r="C14" s="8">
        <f t="shared" si="0"/>
        <v>558040.5</v>
      </c>
      <c r="D14" s="24">
        <v>155011244</v>
      </c>
      <c r="E14" s="9" t="s">
        <v>23</v>
      </c>
      <c r="F14" s="8">
        <f t="shared" si="1"/>
        <v>0</v>
      </c>
      <c r="G14" s="25">
        <v>0</v>
      </c>
      <c r="H14" s="11"/>
      <c r="I14" s="8">
        <f t="shared" si="2"/>
        <v>2476710.2000000002</v>
      </c>
      <c r="J14" s="26">
        <v>687975068</v>
      </c>
      <c r="K14" s="29"/>
      <c r="M14" s="27"/>
      <c r="N14" s="27"/>
    </row>
    <row r="15" spans="2:14" x14ac:dyDescent="0.25">
      <c r="B15" s="12">
        <v>9</v>
      </c>
      <c r="C15" s="8">
        <f t="shared" si="0"/>
        <v>558006.4</v>
      </c>
      <c r="D15" s="24">
        <v>155001789</v>
      </c>
      <c r="E15" s="9" t="s">
        <v>23</v>
      </c>
      <c r="F15" s="8">
        <f t="shared" si="1"/>
        <v>0</v>
      </c>
      <c r="G15" s="25">
        <v>0</v>
      </c>
      <c r="H15" s="11"/>
      <c r="I15" s="8">
        <f t="shared" si="2"/>
        <v>1932750.2</v>
      </c>
      <c r="J15" s="26">
        <v>536875068</v>
      </c>
      <c r="K15" s="29"/>
      <c r="M15" s="27"/>
      <c r="N15" s="27"/>
    </row>
    <row r="16" spans="2:14" x14ac:dyDescent="0.25">
      <c r="B16" s="12">
        <v>10</v>
      </c>
      <c r="C16" s="8">
        <f t="shared" si="0"/>
        <v>536381.69999999995</v>
      </c>
      <c r="D16" s="24">
        <v>148994925</v>
      </c>
      <c r="E16" s="9" t="s">
        <v>23</v>
      </c>
      <c r="F16" s="8">
        <f t="shared" si="1"/>
        <v>0</v>
      </c>
      <c r="G16" s="25">
        <v>0</v>
      </c>
      <c r="H16" s="11"/>
      <c r="I16" s="8">
        <f t="shared" si="2"/>
        <v>1410438.1</v>
      </c>
      <c r="J16" s="26">
        <v>391788368.00000012</v>
      </c>
      <c r="K16" s="29"/>
      <c r="M16" s="27"/>
      <c r="N16" s="27"/>
    </row>
    <row r="17" spans="2:14" x14ac:dyDescent="0.25">
      <c r="B17" s="12">
        <v>11</v>
      </c>
      <c r="C17" s="8">
        <f t="shared" si="0"/>
        <v>485239.8</v>
      </c>
      <c r="D17" s="24">
        <v>134788838</v>
      </c>
      <c r="E17" s="9" t="s">
        <v>23</v>
      </c>
      <c r="F17" s="8">
        <f t="shared" si="1"/>
        <v>0</v>
      </c>
      <c r="G17" s="25">
        <v>0</v>
      </c>
      <c r="H17" s="11"/>
      <c r="I17" s="8">
        <f t="shared" si="2"/>
        <v>939294.5</v>
      </c>
      <c r="J17" s="26">
        <v>260915149.00000009</v>
      </c>
      <c r="K17" s="29"/>
      <c r="N17" s="27"/>
    </row>
    <row r="18" spans="2:14" x14ac:dyDescent="0.25">
      <c r="B18" s="12">
        <v>12</v>
      </c>
      <c r="C18" s="8">
        <f t="shared" si="0"/>
        <v>485155</v>
      </c>
      <c r="D18" s="24">
        <v>134765283</v>
      </c>
      <c r="E18" s="9" t="s">
        <v>23</v>
      </c>
      <c r="F18" s="8">
        <f t="shared" si="1"/>
        <v>0</v>
      </c>
      <c r="G18" s="25">
        <v>0</v>
      </c>
      <c r="H18" s="11"/>
      <c r="I18" s="8">
        <f t="shared" si="2"/>
        <v>468150.9</v>
      </c>
      <c r="J18" s="26">
        <v>130041928.00000007</v>
      </c>
      <c r="K18" s="29"/>
      <c r="N18" s="27"/>
    </row>
    <row r="19" spans="2:14" x14ac:dyDescent="0.25">
      <c r="B19" s="12">
        <v>13</v>
      </c>
      <c r="C19" s="8">
        <f t="shared" si="0"/>
        <v>485185.6</v>
      </c>
      <c r="D19" s="24">
        <v>134773772</v>
      </c>
      <c r="E19" s="9" t="s">
        <v>23</v>
      </c>
      <c r="F19" s="8">
        <f t="shared" si="1"/>
        <v>0</v>
      </c>
      <c r="G19" s="25">
        <v>0</v>
      </c>
      <c r="H19" s="11"/>
      <c r="I19" s="8">
        <f t="shared" si="2"/>
        <v>3331583.2</v>
      </c>
      <c r="J19" s="26">
        <v>925439784.00000024</v>
      </c>
      <c r="K19" s="29"/>
      <c r="N19" s="27"/>
    </row>
    <row r="20" spans="2:14" x14ac:dyDescent="0.25">
      <c r="B20" s="12">
        <v>14</v>
      </c>
      <c r="C20" s="8">
        <f t="shared" si="0"/>
        <v>432043.4</v>
      </c>
      <c r="D20" s="24">
        <v>120012043</v>
      </c>
      <c r="E20" s="9" t="s">
        <v>23</v>
      </c>
      <c r="F20" s="8">
        <f t="shared" si="1"/>
        <v>3502971.5</v>
      </c>
      <c r="G20" s="25">
        <v>973047647</v>
      </c>
      <c r="H20" s="9" t="s">
        <v>23</v>
      </c>
      <c r="I20" s="8">
        <f t="shared" si="2"/>
        <v>2913623.2</v>
      </c>
      <c r="J20" s="26">
        <v>809339784.00000024</v>
      </c>
      <c r="K20" s="29"/>
      <c r="N20" s="27"/>
    </row>
    <row r="21" spans="2:14" x14ac:dyDescent="0.25">
      <c r="B21" s="12">
        <v>15</v>
      </c>
      <c r="C21" s="8">
        <f t="shared" si="0"/>
        <v>557988</v>
      </c>
      <c r="D21" s="24">
        <v>154996675</v>
      </c>
      <c r="E21" s="9" t="s">
        <v>23</v>
      </c>
      <c r="F21" s="8">
        <f t="shared" si="1"/>
        <v>0</v>
      </c>
      <c r="G21" s="25">
        <v>0</v>
      </c>
      <c r="H21" s="11"/>
      <c r="I21" s="8">
        <f t="shared" si="2"/>
        <v>2369663.2000000002</v>
      </c>
      <c r="J21" s="26">
        <v>658239784.00000024</v>
      </c>
      <c r="K21" s="29"/>
      <c r="N21" s="27"/>
    </row>
    <row r="22" spans="2:14" x14ac:dyDescent="0.25">
      <c r="B22" s="12">
        <v>16</v>
      </c>
      <c r="C22" s="8">
        <f t="shared" si="0"/>
        <v>474080.5</v>
      </c>
      <c r="D22" s="24">
        <v>131689037</v>
      </c>
      <c r="E22" s="9" t="s">
        <v>23</v>
      </c>
      <c r="F22" s="8">
        <f t="shared" si="1"/>
        <v>0</v>
      </c>
      <c r="G22" s="25">
        <v>0</v>
      </c>
      <c r="H22" s="11"/>
      <c r="I22" s="8">
        <f t="shared" si="2"/>
        <v>1909667.5</v>
      </c>
      <c r="J22" s="26">
        <v>530463194.00000012</v>
      </c>
      <c r="K22" s="29"/>
      <c r="N22" s="27"/>
    </row>
    <row r="23" spans="2:14" x14ac:dyDescent="0.25">
      <c r="B23" s="12">
        <v>17</v>
      </c>
      <c r="C23" s="8">
        <f t="shared" si="0"/>
        <v>395671.3</v>
      </c>
      <c r="D23" s="24">
        <v>109908681</v>
      </c>
      <c r="E23" s="9" t="s">
        <v>23</v>
      </c>
      <c r="F23" s="8">
        <f t="shared" si="1"/>
        <v>0</v>
      </c>
      <c r="G23" s="25">
        <v>0</v>
      </c>
      <c r="H23" s="11"/>
      <c r="I23" s="8">
        <f t="shared" si="2"/>
        <v>1528040</v>
      </c>
      <c r="J23" s="26">
        <v>424455553.00000012</v>
      </c>
      <c r="K23" s="29"/>
      <c r="N23" s="27"/>
    </row>
    <row r="24" spans="2:14" x14ac:dyDescent="0.25">
      <c r="B24" s="12">
        <v>18</v>
      </c>
      <c r="C24" s="8">
        <f t="shared" si="0"/>
        <v>144425</v>
      </c>
      <c r="D24" s="24">
        <v>40118067</v>
      </c>
      <c r="E24" s="9" t="s">
        <v>23</v>
      </c>
      <c r="F24" s="8">
        <f t="shared" si="1"/>
        <v>0</v>
      </c>
      <c r="G24" s="25">
        <v>0</v>
      </c>
      <c r="H24" s="11"/>
      <c r="I24" s="8">
        <f t="shared" si="2"/>
        <v>1397531.6</v>
      </c>
      <c r="J24" s="26">
        <v>388203222.00000018</v>
      </c>
      <c r="K24" s="29"/>
      <c r="N24" s="27"/>
    </row>
    <row r="25" spans="2:14" x14ac:dyDescent="0.25">
      <c r="B25" s="12">
        <v>19</v>
      </c>
      <c r="C25" s="8">
        <f t="shared" si="0"/>
        <v>53440</v>
      </c>
      <c r="D25" s="24">
        <v>14844453</v>
      </c>
      <c r="E25" s="9" t="s">
        <v>23</v>
      </c>
      <c r="F25" s="8">
        <f t="shared" si="1"/>
        <v>0</v>
      </c>
      <c r="G25" s="25">
        <v>0</v>
      </c>
      <c r="H25" s="11"/>
      <c r="I25" s="8">
        <f t="shared" si="2"/>
        <v>1358175.2</v>
      </c>
      <c r="J25" s="26">
        <v>377270889.00000012</v>
      </c>
      <c r="K25" s="29"/>
      <c r="N25" s="27"/>
    </row>
    <row r="26" spans="2:14" x14ac:dyDescent="0.25">
      <c r="B26" s="12">
        <v>20</v>
      </c>
      <c r="C26" s="8">
        <f t="shared" si="0"/>
        <v>475073.3</v>
      </c>
      <c r="D26" s="24">
        <v>131964803</v>
      </c>
      <c r="E26" s="9" t="s">
        <v>23</v>
      </c>
      <c r="F26" s="8">
        <f t="shared" si="1"/>
        <v>0</v>
      </c>
      <c r="G26" s="25">
        <v>0</v>
      </c>
      <c r="H26" s="11"/>
      <c r="I26" s="8">
        <f t="shared" si="2"/>
        <v>897211.6</v>
      </c>
      <c r="J26" s="26">
        <v>249225444.00000012</v>
      </c>
      <c r="K26" s="29"/>
      <c r="N26" s="27"/>
    </row>
    <row r="27" spans="2:14" x14ac:dyDescent="0.25">
      <c r="B27" s="12">
        <v>21</v>
      </c>
      <c r="C27" s="8">
        <f t="shared" si="0"/>
        <v>501939.9</v>
      </c>
      <c r="D27" s="24">
        <v>139427742</v>
      </c>
      <c r="E27" s="9" t="s">
        <v>23</v>
      </c>
      <c r="F27" s="8">
        <f t="shared" si="1"/>
        <v>0</v>
      </c>
      <c r="G27" s="25">
        <v>0</v>
      </c>
      <c r="H27" s="9"/>
      <c r="I27" s="8">
        <f t="shared" si="2"/>
        <v>409291.2</v>
      </c>
      <c r="J27" s="26">
        <v>113691999.00000015</v>
      </c>
      <c r="K27" s="29"/>
      <c r="N27" s="27"/>
    </row>
    <row r="28" spans="2:14" x14ac:dyDescent="0.25">
      <c r="B28" s="12">
        <v>22</v>
      </c>
      <c r="C28" s="8">
        <f t="shared" si="0"/>
        <v>426303.1</v>
      </c>
      <c r="D28" s="24">
        <v>118417517</v>
      </c>
      <c r="E28" s="9" t="s">
        <v>23</v>
      </c>
      <c r="F28" s="8">
        <f t="shared" si="1"/>
        <v>0</v>
      </c>
      <c r="G28" s="25">
        <v>0</v>
      </c>
      <c r="H28" s="9"/>
      <c r="I28" s="8">
        <f t="shared" si="2"/>
        <v>2556324.1</v>
      </c>
      <c r="J28" s="26">
        <v>710090032.99999988</v>
      </c>
      <c r="K28" s="29"/>
      <c r="N28" s="27"/>
    </row>
    <row r="29" spans="2:14" x14ac:dyDescent="0.25">
      <c r="B29" s="12">
        <v>23</v>
      </c>
      <c r="C29" s="8">
        <f t="shared" si="0"/>
        <v>468007.5</v>
      </c>
      <c r="D29" s="24">
        <v>130002079</v>
      </c>
      <c r="E29" s="9" t="s">
        <v>23</v>
      </c>
      <c r="F29" s="8">
        <f t="shared" si="1"/>
        <v>3424977.9</v>
      </c>
      <c r="G29" s="25">
        <v>951382754</v>
      </c>
      <c r="H29" s="11" t="s">
        <v>23</v>
      </c>
      <c r="I29" s="8">
        <f t="shared" si="2"/>
        <v>2102364.1</v>
      </c>
      <c r="J29" s="26">
        <v>583990033</v>
      </c>
      <c r="K29" s="29"/>
      <c r="N29" s="27"/>
    </row>
    <row r="30" spans="2:14" x14ac:dyDescent="0.25">
      <c r="B30" s="12">
        <v>24</v>
      </c>
      <c r="C30" s="8">
        <f t="shared" si="0"/>
        <v>557996.19999999995</v>
      </c>
      <c r="D30" s="24">
        <v>154998939</v>
      </c>
      <c r="E30" s="9" t="s">
        <v>23</v>
      </c>
      <c r="F30" s="8">
        <f t="shared" si="1"/>
        <v>0</v>
      </c>
      <c r="G30" s="25">
        <v>0</v>
      </c>
      <c r="H30" s="11"/>
      <c r="I30" s="8">
        <f t="shared" si="2"/>
        <v>1558404.1</v>
      </c>
      <c r="J30" s="26">
        <v>432890032.99999988</v>
      </c>
      <c r="K30" s="29"/>
      <c r="L30" s="29"/>
      <c r="M30" s="28"/>
      <c r="N30" s="27"/>
    </row>
    <row r="31" spans="2:14" x14ac:dyDescent="0.25">
      <c r="B31" s="12">
        <v>25</v>
      </c>
      <c r="C31" s="8">
        <f t="shared" si="0"/>
        <v>62493.8</v>
      </c>
      <c r="D31" s="24">
        <v>17359377</v>
      </c>
      <c r="E31" s="9" t="s">
        <v>23</v>
      </c>
      <c r="F31" s="8">
        <f t="shared" si="1"/>
        <v>0</v>
      </c>
      <c r="G31" s="25">
        <v>0</v>
      </c>
      <c r="H31" s="11"/>
      <c r="I31" s="8">
        <f t="shared" si="2"/>
        <v>1509825.4</v>
      </c>
      <c r="J31" s="26">
        <v>419395944.99999994</v>
      </c>
      <c r="M31" s="28"/>
    </row>
    <row r="32" spans="2:14" x14ac:dyDescent="0.25">
      <c r="B32" s="12">
        <v>26</v>
      </c>
      <c r="C32" s="8">
        <f t="shared" si="0"/>
        <v>141882.9</v>
      </c>
      <c r="D32" s="24">
        <v>39411904</v>
      </c>
      <c r="E32" s="9" t="s">
        <v>23</v>
      </c>
      <c r="F32" s="8">
        <f t="shared" si="1"/>
        <v>0</v>
      </c>
      <c r="G32" s="25">
        <v>0</v>
      </c>
      <c r="H32" s="11"/>
      <c r="I32" s="8">
        <f t="shared" si="2"/>
        <v>1382046.7</v>
      </c>
      <c r="J32" s="26">
        <v>383901856.99999994</v>
      </c>
      <c r="M32" s="28"/>
    </row>
    <row r="33" spans="2:13" x14ac:dyDescent="0.25">
      <c r="B33" s="12">
        <v>27</v>
      </c>
      <c r="C33" s="8">
        <f t="shared" si="0"/>
        <v>335318</v>
      </c>
      <c r="D33" s="24">
        <v>93143881</v>
      </c>
      <c r="E33" s="9" t="s">
        <v>23</v>
      </c>
      <c r="F33" s="8">
        <f t="shared" si="1"/>
        <v>0</v>
      </c>
      <c r="G33" s="25">
        <v>0</v>
      </c>
      <c r="H33" s="11"/>
      <c r="I33" s="8">
        <f t="shared" si="2"/>
        <v>1046768.4</v>
      </c>
      <c r="J33" s="26">
        <v>290769005.99999988</v>
      </c>
      <c r="M33" s="28"/>
    </row>
    <row r="34" spans="2:13" x14ac:dyDescent="0.25">
      <c r="B34" s="12">
        <v>28</v>
      </c>
      <c r="C34" s="8">
        <f t="shared" si="0"/>
        <v>332510.90000000002</v>
      </c>
      <c r="D34" s="24">
        <v>92364150</v>
      </c>
      <c r="E34" s="9" t="s">
        <v>23</v>
      </c>
      <c r="F34" s="8">
        <f t="shared" si="1"/>
        <v>0</v>
      </c>
      <c r="G34" s="25">
        <v>0</v>
      </c>
      <c r="H34" s="11"/>
      <c r="I34" s="8">
        <f t="shared" si="2"/>
        <v>714234.9</v>
      </c>
      <c r="J34" s="26">
        <v>198398571.99999988</v>
      </c>
    </row>
    <row r="35" spans="2:13" x14ac:dyDescent="0.25">
      <c r="B35" s="12">
        <v>29</v>
      </c>
      <c r="C35" s="8">
        <f t="shared" si="0"/>
        <v>255308.7</v>
      </c>
      <c r="D35" s="24">
        <v>70919075</v>
      </c>
      <c r="E35" s="9" t="s">
        <v>23</v>
      </c>
      <c r="F35" s="8">
        <f t="shared" si="1"/>
        <v>0</v>
      </c>
      <c r="G35" s="25">
        <v>0</v>
      </c>
      <c r="H35" s="11"/>
      <c r="I35" s="8">
        <f t="shared" si="2"/>
        <v>458916</v>
      </c>
      <c r="J35" s="26">
        <v>127476652.9999999</v>
      </c>
    </row>
    <row r="36" spans="2:13" ht="15.75" thickBot="1" x14ac:dyDescent="0.3">
      <c r="B36" s="31">
        <v>30</v>
      </c>
      <c r="C36" s="32">
        <f t="shared" si="0"/>
        <v>445853.7</v>
      </c>
      <c r="D36" s="33">
        <v>123848254</v>
      </c>
      <c r="E36" s="34" t="s">
        <v>23</v>
      </c>
      <c r="F36" s="32">
        <f t="shared" si="1"/>
        <v>0</v>
      </c>
      <c r="G36" s="35">
        <v>0</v>
      </c>
      <c r="H36" s="36"/>
      <c r="I36" s="32">
        <f t="shared" si="2"/>
        <v>13186.1</v>
      </c>
      <c r="J36" s="37">
        <v>3662795.999999905</v>
      </c>
    </row>
    <row r="37" spans="2:13" ht="15.75" thickBot="1" x14ac:dyDescent="0.3">
      <c r="B37" s="13"/>
      <c r="C37" s="14"/>
      <c r="D37" s="14"/>
      <c r="E37" s="15"/>
      <c r="F37" s="16"/>
      <c r="G37" s="16"/>
      <c r="H37" s="17"/>
      <c r="I37" s="14"/>
      <c r="J37" s="14"/>
    </row>
    <row r="38" spans="2:13" x14ac:dyDescent="0.25">
      <c r="B38" s="18" t="s">
        <v>2</v>
      </c>
      <c r="C38" s="51" t="s">
        <v>62</v>
      </c>
      <c r="D38" s="51"/>
      <c r="E38" s="51"/>
      <c r="F38" s="52"/>
      <c r="G38" s="52"/>
      <c r="H38" s="52"/>
      <c r="I38" s="52"/>
      <c r="J38" s="19"/>
    </row>
    <row r="39" spans="2:13" ht="24" customHeight="1" x14ac:dyDescent="0.25">
      <c r="B39" s="20" t="s">
        <v>3</v>
      </c>
      <c r="C39" s="59" t="s">
        <v>12</v>
      </c>
      <c r="D39" s="59"/>
      <c r="E39" s="59"/>
      <c r="F39" s="59"/>
      <c r="G39" s="59"/>
      <c r="H39" s="59"/>
      <c r="I39" s="59"/>
      <c r="J39" s="21"/>
    </row>
    <row r="40" spans="2:13" ht="22.5" customHeight="1" x14ac:dyDescent="0.25">
      <c r="B40" s="20" t="s">
        <v>4</v>
      </c>
      <c r="C40" s="59" t="s">
        <v>11</v>
      </c>
      <c r="D40" s="59"/>
      <c r="E40" s="59"/>
      <c r="F40" s="60"/>
      <c r="G40" s="60"/>
      <c r="H40" s="60"/>
      <c r="I40" s="60"/>
      <c r="J40" s="21"/>
    </row>
    <row r="41" spans="2:13" x14ac:dyDescent="0.25">
      <c r="B41" s="20" t="s">
        <v>5</v>
      </c>
      <c r="C41" s="59" t="s">
        <v>10</v>
      </c>
      <c r="D41" s="59"/>
      <c r="E41" s="59"/>
      <c r="F41" s="59"/>
      <c r="G41" s="59"/>
      <c r="H41" s="59"/>
      <c r="I41" s="59"/>
      <c r="J41" s="21"/>
    </row>
    <row r="42" spans="2:13" x14ac:dyDescent="0.25">
      <c r="B42" s="20" t="s">
        <v>6</v>
      </c>
      <c r="C42" s="59" t="s">
        <v>9</v>
      </c>
      <c r="D42" s="59"/>
      <c r="E42" s="59"/>
      <c r="F42" s="59"/>
      <c r="G42" s="59"/>
      <c r="H42" s="59"/>
      <c r="I42" s="59"/>
      <c r="J42" s="21"/>
    </row>
    <row r="43" spans="2:13" ht="23.25" customHeight="1" thickBot="1" x14ac:dyDescent="0.3">
      <c r="B43" s="22" t="s">
        <v>8</v>
      </c>
      <c r="C43" s="61" t="s">
        <v>7</v>
      </c>
      <c r="D43" s="62"/>
      <c r="E43" s="61"/>
      <c r="F43" s="61"/>
      <c r="G43" s="61"/>
      <c r="H43" s="61"/>
      <c r="I43" s="61"/>
      <c r="J43" s="23"/>
    </row>
  </sheetData>
  <mergeCells count="11">
    <mergeCell ref="C39:I39"/>
    <mergeCell ref="C40:I40"/>
    <mergeCell ref="C41:I41"/>
    <mergeCell ref="C42:I42"/>
    <mergeCell ref="C43:I43"/>
    <mergeCell ref="C38:I38"/>
    <mergeCell ref="D3:J3"/>
    <mergeCell ref="B5:B6"/>
    <mergeCell ref="C5:E5"/>
    <mergeCell ref="F5:H5"/>
    <mergeCell ref="I5:J5"/>
  </mergeCells>
  <pageMargins left="0.7" right="0.7" top="0.75" bottom="0.75" header="0.3" footer="0.3"/>
  <pageSetup paperSize="9" orientation="portrait" r:id="rId1"/>
  <drawing r:id="rId2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C6AD11-392C-40F4-A89E-B5740826CA56}">
  <dimension ref="B3:N44"/>
  <sheetViews>
    <sheetView topLeftCell="A10" workbookViewId="0">
      <selection activeCell="M1" sqref="M1"/>
    </sheetView>
  </sheetViews>
  <sheetFormatPr defaultRowHeight="15" x14ac:dyDescent="0.25"/>
  <cols>
    <col min="2" max="2" width="12.42578125" customWidth="1"/>
    <col min="3" max="3" width="17.140625" customWidth="1"/>
    <col min="4" max="4" width="11.42578125" customWidth="1"/>
    <col min="5" max="5" width="21" customWidth="1"/>
    <col min="6" max="6" width="13.85546875" customWidth="1"/>
    <col min="7" max="7" width="17.7109375" customWidth="1"/>
    <col min="8" max="8" width="14.42578125" customWidth="1"/>
    <col min="9" max="10" width="15.85546875" customWidth="1"/>
    <col min="11" max="11" width="11.42578125" customWidth="1"/>
    <col min="12" max="12" width="12.7109375" customWidth="1"/>
    <col min="13" max="13" width="14.7109375" customWidth="1"/>
    <col min="14" max="14" width="11.140625" customWidth="1"/>
  </cols>
  <sheetData>
    <row r="3" spans="2:14" ht="54" customHeight="1" x14ac:dyDescent="0.25">
      <c r="D3" s="53" t="s">
        <v>68</v>
      </c>
      <c r="E3" s="53"/>
      <c r="F3" s="53"/>
      <c r="G3" s="53"/>
      <c r="H3" s="53"/>
      <c r="I3" s="53"/>
      <c r="J3" s="53"/>
    </row>
    <row r="4" spans="2:14" ht="27" thickBot="1" x14ac:dyDescent="0.45">
      <c r="D4" s="1"/>
      <c r="E4" s="2"/>
      <c r="F4" s="2"/>
      <c r="G4" s="2"/>
      <c r="H4" s="2"/>
      <c r="I4" s="2"/>
      <c r="J4" s="2"/>
    </row>
    <row r="5" spans="2:14" x14ac:dyDescent="0.25">
      <c r="B5" s="54" t="s">
        <v>19</v>
      </c>
      <c r="C5" s="56" t="s">
        <v>18</v>
      </c>
      <c r="D5" s="56"/>
      <c r="E5" s="56"/>
      <c r="F5" s="57" t="s">
        <v>17</v>
      </c>
      <c r="G5" s="57"/>
      <c r="H5" s="57"/>
      <c r="I5" s="56" t="s">
        <v>16</v>
      </c>
      <c r="J5" s="58"/>
    </row>
    <row r="6" spans="2:14" ht="26.25" thickBot="1" x14ac:dyDescent="0.3">
      <c r="B6" s="55"/>
      <c r="C6" s="3" t="s">
        <v>0</v>
      </c>
      <c r="D6" s="3" t="s">
        <v>1</v>
      </c>
      <c r="E6" s="4" t="s">
        <v>15</v>
      </c>
      <c r="F6" s="5" t="s">
        <v>0</v>
      </c>
      <c r="G6" s="5" t="s">
        <v>1</v>
      </c>
      <c r="H6" s="30" t="s">
        <v>14</v>
      </c>
      <c r="I6" s="3" t="s">
        <v>0</v>
      </c>
      <c r="J6" s="6" t="s">
        <v>1</v>
      </c>
    </row>
    <row r="7" spans="2:14" x14ac:dyDescent="0.25">
      <c r="B7" s="7">
        <v>1</v>
      </c>
      <c r="C7" s="8">
        <f t="shared" ref="C7:C37" si="0">+ROUND(D7*3.6/1000,1)</f>
        <v>406778.2</v>
      </c>
      <c r="D7" s="24">
        <v>112993958</v>
      </c>
      <c r="E7" s="9" t="s">
        <v>23</v>
      </c>
      <c r="F7" s="8">
        <f t="shared" ref="F7:F37" si="1">+ROUND(G7*3.6/1000,1)</f>
        <v>0</v>
      </c>
      <c r="G7" s="25">
        <v>0</v>
      </c>
      <c r="H7" s="11"/>
      <c r="I7" s="8">
        <f>+ROUND(J7*3.6/1000,1)</f>
        <v>267331.59999999998</v>
      </c>
      <c r="J7" s="26">
        <v>74258791</v>
      </c>
      <c r="K7" s="27"/>
      <c r="M7" s="38"/>
    </row>
    <row r="8" spans="2:14" x14ac:dyDescent="0.25">
      <c r="B8" s="12">
        <v>2</v>
      </c>
      <c r="C8" s="8">
        <f t="shared" si="0"/>
        <v>270222.09999999998</v>
      </c>
      <c r="D8" s="24">
        <v>75061687</v>
      </c>
      <c r="E8" s="9" t="s">
        <v>23</v>
      </c>
      <c r="F8" s="8">
        <f t="shared" si="1"/>
        <v>0</v>
      </c>
      <c r="G8" s="25">
        <v>0</v>
      </c>
      <c r="H8" s="11"/>
      <c r="I8" s="8">
        <f t="shared" ref="I8:I37" si="2">+ROUND(J8*3.6/1000,1)</f>
        <v>0</v>
      </c>
      <c r="J8" s="26">
        <v>0</v>
      </c>
      <c r="K8" s="29"/>
      <c r="M8" s="38"/>
      <c r="N8" s="27"/>
    </row>
    <row r="9" spans="2:14" x14ac:dyDescent="0.25">
      <c r="B9" s="12">
        <v>3</v>
      </c>
      <c r="C9" s="8">
        <f t="shared" si="0"/>
        <v>0</v>
      </c>
      <c r="D9" s="24">
        <v>0</v>
      </c>
      <c r="E9" s="9" t="s">
        <v>23</v>
      </c>
      <c r="F9" s="8">
        <f t="shared" si="1"/>
        <v>0</v>
      </c>
      <c r="G9" s="25">
        <v>0</v>
      </c>
      <c r="H9" s="11"/>
      <c r="I9" s="8">
        <f t="shared" si="2"/>
        <v>3431652.1</v>
      </c>
      <c r="J9" s="26">
        <v>953236698</v>
      </c>
      <c r="K9" s="29"/>
      <c r="M9" s="38"/>
      <c r="N9" s="27"/>
    </row>
    <row r="10" spans="2:14" x14ac:dyDescent="0.25">
      <c r="B10" s="12">
        <v>4</v>
      </c>
      <c r="C10" s="8">
        <f t="shared" si="0"/>
        <v>288136.5</v>
      </c>
      <c r="D10" s="24">
        <v>80037917</v>
      </c>
      <c r="E10" s="9" t="s">
        <v>23</v>
      </c>
      <c r="F10" s="8">
        <f t="shared" si="1"/>
        <v>3476361.1</v>
      </c>
      <c r="G10" s="24">
        <v>965655858.99999988</v>
      </c>
      <c r="H10" s="9" t="s">
        <v>23</v>
      </c>
      <c r="I10" s="8">
        <f t="shared" si="2"/>
        <v>3143652.1</v>
      </c>
      <c r="J10" s="26">
        <v>873236698</v>
      </c>
      <c r="K10" s="29"/>
      <c r="M10" s="38"/>
      <c r="N10" s="27"/>
    </row>
    <row r="11" spans="2:14" x14ac:dyDescent="0.25">
      <c r="B11" s="12">
        <v>5</v>
      </c>
      <c r="C11" s="8">
        <f t="shared" si="0"/>
        <v>558012.80000000005</v>
      </c>
      <c r="D11" s="24">
        <v>155003553</v>
      </c>
      <c r="E11" s="9" t="s">
        <v>23</v>
      </c>
      <c r="F11" s="8">
        <f t="shared" si="1"/>
        <v>0</v>
      </c>
      <c r="G11" s="25">
        <v>0</v>
      </c>
      <c r="H11" s="11"/>
      <c r="I11" s="8">
        <f t="shared" si="2"/>
        <v>2585652.1</v>
      </c>
      <c r="J11" s="26">
        <v>718236698</v>
      </c>
      <c r="K11" s="29"/>
      <c r="M11" s="38"/>
      <c r="N11" s="27"/>
    </row>
    <row r="12" spans="2:14" x14ac:dyDescent="0.25">
      <c r="B12" s="12">
        <v>6</v>
      </c>
      <c r="C12" s="8">
        <f t="shared" si="0"/>
        <v>494282</v>
      </c>
      <c r="D12" s="24">
        <v>137300558</v>
      </c>
      <c r="E12" s="9" t="s">
        <v>23</v>
      </c>
      <c r="F12" s="8">
        <f t="shared" si="1"/>
        <v>0</v>
      </c>
      <c r="G12" s="25">
        <v>0</v>
      </c>
      <c r="H12" s="9"/>
      <c r="I12" s="8">
        <f t="shared" si="2"/>
        <v>2091332</v>
      </c>
      <c r="J12" s="26">
        <v>580925567</v>
      </c>
      <c r="K12" s="29"/>
      <c r="M12" s="38"/>
      <c r="N12" s="27"/>
    </row>
    <row r="13" spans="2:14" x14ac:dyDescent="0.25">
      <c r="B13" s="12">
        <v>7</v>
      </c>
      <c r="C13" s="8">
        <f t="shared" si="0"/>
        <v>331239.90000000002</v>
      </c>
      <c r="D13" s="24">
        <v>92011073</v>
      </c>
      <c r="E13" s="9" t="s">
        <v>23</v>
      </c>
      <c r="F13" s="8">
        <f t="shared" si="1"/>
        <v>0</v>
      </c>
      <c r="G13" s="25">
        <v>0</v>
      </c>
      <c r="H13" s="11"/>
      <c r="I13" s="8">
        <f t="shared" si="2"/>
        <v>1760026.6</v>
      </c>
      <c r="J13" s="26">
        <v>488896273</v>
      </c>
      <c r="K13" s="29"/>
      <c r="M13" s="38"/>
      <c r="N13" s="27"/>
    </row>
    <row r="14" spans="2:14" x14ac:dyDescent="0.25">
      <c r="B14" s="12">
        <v>8</v>
      </c>
      <c r="C14" s="8">
        <f t="shared" si="0"/>
        <v>320478.2</v>
      </c>
      <c r="D14" s="24">
        <v>89021724</v>
      </c>
      <c r="E14" s="9" t="s">
        <v>23</v>
      </c>
      <c r="F14" s="8">
        <f t="shared" si="1"/>
        <v>0</v>
      </c>
      <c r="G14" s="25">
        <v>0</v>
      </c>
      <c r="H14" s="11"/>
      <c r="I14" s="8">
        <f t="shared" si="2"/>
        <v>1439566.2</v>
      </c>
      <c r="J14" s="26">
        <v>399879488.99999994</v>
      </c>
      <c r="K14" s="29"/>
      <c r="M14" s="38"/>
      <c r="N14" s="27"/>
    </row>
    <row r="15" spans="2:14" x14ac:dyDescent="0.25">
      <c r="B15" s="12">
        <v>9</v>
      </c>
      <c r="C15" s="8">
        <f t="shared" si="0"/>
        <v>500162.1</v>
      </c>
      <c r="D15" s="24">
        <v>138933911</v>
      </c>
      <c r="E15" s="9" t="s">
        <v>23</v>
      </c>
      <c r="F15" s="8">
        <f t="shared" si="1"/>
        <v>0</v>
      </c>
      <c r="G15" s="25">
        <v>0</v>
      </c>
      <c r="H15" s="11"/>
      <c r="I15" s="8">
        <f t="shared" si="2"/>
        <v>939427.5</v>
      </c>
      <c r="J15" s="26">
        <v>260952085.99999997</v>
      </c>
      <c r="K15" s="29"/>
      <c r="M15" s="38"/>
      <c r="N15" s="27"/>
    </row>
    <row r="16" spans="2:14" x14ac:dyDescent="0.25">
      <c r="B16" s="12">
        <v>10</v>
      </c>
      <c r="C16" s="8">
        <f t="shared" si="0"/>
        <v>464479.3</v>
      </c>
      <c r="D16" s="24">
        <v>129022037</v>
      </c>
      <c r="E16" s="9" t="s">
        <v>23</v>
      </c>
      <c r="F16" s="8">
        <f t="shared" si="1"/>
        <v>0</v>
      </c>
      <c r="G16" s="25">
        <v>0</v>
      </c>
      <c r="H16" s="11"/>
      <c r="I16" s="8">
        <f t="shared" si="2"/>
        <v>474928.9</v>
      </c>
      <c r="J16" s="26">
        <v>131924682.99999999</v>
      </c>
      <c r="K16" s="29"/>
      <c r="M16" s="38"/>
      <c r="N16" s="27"/>
    </row>
    <row r="17" spans="2:14" x14ac:dyDescent="0.25">
      <c r="B17" s="12">
        <v>11</v>
      </c>
      <c r="C17" s="8">
        <f t="shared" si="0"/>
        <v>464493.3</v>
      </c>
      <c r="D17" s="24">
        <v>129025928</v>
      </c>
      <c r="E17" s="9" t="s">
        <v>23</v>
      </c>
      <c r="F17" s="8">
        <f t="shared" si="1"/>
        <v>0</v>
      </c>
      <c r="G17" s="25">
        <v>0</v>
      </c>
      <c r="H17" s="11"/>
      <c r="I17" s="8">
        <f t="shared" si="2"/>
        <v>3549342.9</v>
      </c>
      <c r="J17" s="26">
        <v>985928583</v>
      </c>
      <c r="K17" s="29"/>
      <c r="M17" s="38"/>
      <c r="N17" s="27"/>
    </row>
    <row r="18" spans="2:14" x14ac:dyDescent="0.25">
      <c r="B18" s="12">
        <v>12</v>
      </c>
      <c r="C18" s="8">
        <f t="shared" si="0"/>
        <v>558129.1</v>
      </c>
      <c r="D18" s="24">
        <v>155035863</v>
      </c>
      <c r="E18" s="9" t="s">
        <v>23</v>
      </c>
      <c r="F18" s="8">
        <f t="shared" si="1"/>
        <v>3581895.4</v>
      </c>
      <c r="G18" s="25">
        <v>994970953</v>
      </c>
      <c r="H18" s="11" t="s">
        <v>23</v>
      </c>
      <c r="I18" s="8">
        <f t="shared" si="2"/>
        <v>2991342.9</v>
      </c>
      <c r="J18" s="26">
        <v>830928583.00000012</v>
      </c>
      <c r="K18" s="29"/>
      <c r="M18" s="38"/>
      <c r="N18" s="27"/>
    </row>
    <row r="19" spans="2:14" x14ac:dyDescent="0.25">
      <c r="B19" s="12">
        <v>13</v>
      </c>
      <c r="C19" s="8">
        <f t="shared" si="0"/>
        <v>467951.5</v>
      </c>
      <c r="D19" s="24">
        <v>129986538</v>
      </c>
      <c r="E19" s="9" t="s">
        <v>23</v>
      </c>
      <c r="F19" s="8">
        <f t="shared" si="1"/>
        <v>0</v>
      </c>
      <c r="G19" s="25">
        <v>0</v>
      </c>
      <c r="H19" s="11"/>
      <c r="I19" s="8">
        <f t="shared" si="2"/>
        <v>2523342.9</v>
      </c>
      <c r="J19" s="26">
        <v>700928583</v>
      </c>
      <c r="K19" s="29"/>
      <c r="M19" s="38"/>
      <c r="N19" s="27"/>
    </row>
    <row r="20" spans="2:14" x14ac:dyDescent="0.25">
      <c r="B20" s="12">
        <v>14</v>
      </c>
      <c r="C20" s="8">
        <f t="shared" si="0"/>
        <v>382319.3</v>
      </c>
      <c r="D20" s="24">
        <v>106199795</v>
      </c>
      <c r="E20" s="9" t="s">
        <v>23</v>
      </c>
      <c r="F20" s="8">
        <f t="shared" si="1"/>
        <v>0</v>
      </c>
      <c r="G20" s="25">
        <v>0</v>
      </c>
      <c r="H20" s="9"/>
      <c r="I20" s="8">
        <f t="shared" si="2"/>
        <v>2141021.2000000002</v>
      </c>
      <c r="J20" s="26">
        <v>594728111.99999988</v>
      </c>
      <c r="K20" s="29"/>
      <c r="M20" s="38"/>
      <c r="N20" s="27"/>
    </row>
    <row r="21" spans="2:14" x14ac:dyDescent="0.25">
      <c r="B21" s="12">
        <v>15</v>
      </c>
      <c r="C21" s="8">
        <f t="shared" si="0"/>
        <v>316992.59999999998</v>
      </c>
      <c r="D21" s="24">
        <v>88053499</v>
      </c>
      <c r="E21" s="9" t="s">
        <v>23</v>
      </c>
      <c r="F21" s="8">
        <f t="shared" si="1"/>
        <v>0</v>
      </c>
      <c r="G21" s="25">
        <v>0</v>
      </c>
      <c r="H21" s="11"/>
      <c r="I21" s="8">
        <f t="shared" si="2"/>
        <v>1824079.5</v>
      </c>
      <c r="J21" s="26">
        <v>506688738</v>
      </c>
      <c r="K21" s="29"/>
      <c r="M21" s="38"/>
      <c r="N21" s="27"/>
    </row>
    <row r="22" spans="2:14" x14ac:dyDescent="0.25">
      <c r="B22" s="12">
        <v>16</v>
      </c>
      <c r="C22" s="8">
        <f t="shared" si="0"/>
        <v>455938.5</v>
      </c>
      <c r="D22" s="24">
        <v>126649588</v>
      </c>
      <c r="E22" s="9" t="s">
        <v>23</v>
      </c>
      <c r="F22" s="8">
        <f t="shared" si="1"/>
        <v>0</v>
      </c>
      <c r="G22" s="25">
        <v>0</v>
      </c>
      <c r="H22" s="11"/>
      <c r="I22" s="8">
        <f t="shared" si="2"/>
        <v>1368179.8</v>
      </c>
      <c r="J22" s="26">
        <v>380049932</v>
      </c>
      <c r="K22" s="29"/>
      <c r="M22" s="38"/>
      <c r="N22" s="27"/>
    </row>
    <row r="23" spans="2:14" x14ac:dyDescent="0.25">
      <c r="B23" s="12">
        <v>17</v>
      </c>
      <c r="C23" s="8">
        <f t="shared" si="0"/>
        <v>459372.79999999999</v>
      </c>
      <c r="D23" s="24">
        <v>127603546</v>
      </c>
      <c r="E23" s="9" t="s">
        <v>23</v>
      </c>
      <c r="F23" s="8">
        <f t="shared" si="1"/>
        <v>0</v>
      </c>
      <c r="G23" s="25">
        <v>0</v>
      </c>
      <c r="H23" s="11"/>
      <c r="I23" s="8">
        <f t="shared" si="2"/>
        <v>908806.8</v>
      </c>
      <c r="J23" s="26">
        <v>252446321.00000003</v>
      </c>
      <c r="K23" s="29"/>
      <c r="M23" s="38"/>
      <c r="N23" s="27"/>
    </row>
    <row r="24" spans="2:14" x14ac:dyDescent="0.25">
      <c r="B24" s="12">
        <v>18</v>
      </c>
      <c r="C24" s="8">
        <f t="shared" si="0"/>
        <v>455901.9</v>
      </c>
      <c r="D24" s="24">
        <v>126639410</v>
      </c>
      <c r="E24" s="9" t="s">
        <v>23</v>
      </c>
      <c r="F24" s="8">
        <f t="shared" si="1"/>
        <v>0</v>
      </c>
      <c r="G24" s="25">
        <v>0</v>
      </c>
      <c r="H24" s="11"/>
      <c r="I24" s="8">
        <f t="shared" si="2"/>
        <v>452907.1</v>
      </c>
      <c r="J24" s="26">
        <v>125807514.00000003</v>
      </c>
      <c r="K24" s="29"/>
      <c r="M24" s="38"/>
      <c r="N24" s="27"/>
    </row>
    <row r="25" spans="2:14" x14ac:dyDescent="0.25">
      <c r="B25" s="12">
        <v>19</v>
      </c>
      <c r="C25" s="8">
        <f t="shared" si="0"/>
        <v>455907.5</v>
      </c>
      <c r="D25" s="24">
        <v>126640970</v>
      </c>
      <c r="E25" s="9" t="s">
        <v>23</v>
      </c>
      <c r="F25" s="8">
        <f t="shared" si="1"/>
        <v>0</v>
      </c>
      <c r="G25" s="25">
        <v>0</v>
      </c>
      <c r="H25" s="11"/>
      <c r="I25" s="8">
        <f t="shared" si="2"/>
        <v>3510600</v>
      </c>
      <c r="J25" s="26">
        <v>975166679</v>
      </c>
      <c r="K25" s="29"/>
      <c r="M25" s="38"/>
      <c r="N25" s="27"/>
    </row>
    <row r="26" spans="2:14" x14ac:dyDescent="0.25">
      <c r="B26" s="12">
        <v>20</v>
      </c>
      <c r="C26" s="8">
        <f t="shared" si="0"/>
        <v>558003.69999999995</v>
      </c>
      <c r="D26" s="24">
        <v>155001015</v>
      </c>
      <c r="E26" s="9" t="s">
        <v>23</v>
      </c>
      <c r="F26" s="8">
        <f t="shared" si="1"/>
        <v>3556267.9</v>
      </c>
      <c r="G26" s="25">
        <v>987852196</v>
      </c>
      <c r="H26" s="11" t="s">
        <v>23</v>
      </c>
      <c r="I26" s="8">
        <f t="shared" si="2"/>
        <v>2952600</v>
      </c>
      <c r="J26" s="26">
        <v>820166679.00000012</v>
      </c>
      <c r="K26" s="29"/>
      <c r="M26" s="38"/>
      <c r="N26" s="27"/>
    </row>
    <row r="27" spans="2:14" x14ac:dyDescent="0.25">
      <c r="B27" s="12">
        <v>21</v>
      </c>
      <c r="C27" s="8">
        <f t="shared" si="0"/>
        <v>467909.3</v>
      </c>
      <c r="D27" s="24">
        <v>129974810</v>
      </c>
      <c r="E27" s="9" t="s">
        <v>23</v>
      </c>
      <c r="F27" s="8">
        <f t="shared" si="1"/>
        <v>0</v>
      </c>
      <c r="G27" s="25">
        <v>0</v>
      </c>
      <c r="H27" s="9"/>
      <c r="I27" s="8">
        <f t="shared" si="2"/>
        <v>2484600</v>
      </c>
      <c r="J27" s="26">
        <v>690166679.00000012</v>
      </c>
      <c r="K27" s="29"/>
      <c r="M27" s="38"/>
      <c r="N27" s="27"/>
    </row>
    <row r="28" spans="2:14" x14ac:dyDescent="0.25">
      <c r="B28" s="12">
        <v>22</v>
      </c>
      <c r="C28" s="8">
        <f t="shared" si="0"/>
        <v>269312.2</v>
      </c>
      <c r="D28" s="24">
        <v>74808946</v>
      </c>
      <c r="E28" s="9" t="s">
        <v>23</v>
      </c>
      <c r="F28" s="8">
        <f t="shared" si="1"/>
        <v>0</v>
      </c>
      <c r="G28" s="25">
        <v>0</v>
      </c>
      <c r="H28" s="9"/>
      <c r="I28" s="8">
        <f t="shared" si="2"/>
        <v>2215406.1</v>
      </c>
      <c r="J28" s="26">
        <v>615390573</v>
      </c>
      <c r="K28" s="29"/>
      <c r="M28" s="38"/>
      <c r="N28" s="27"/>
    </row>
    <row r="29" spans="2:14" x14ac:dyDescent="0.25">
      <c r="B29" s="12">
        <v>23</v>
      </c>
      <c r="C29" s="8">
        <f t="shared" si="0"/>
        <v>461002.6</v>
      </c>
      <c r="D29" s="24">
        <v>128056275</v>
      </c>
      <c r="E29" s="9" t="s">
        <v>23</v>
      </c>
      <c r="F29" s="8">
        <f t="shared" si="1"/>
        <v>0</v>
      </c>
      <c r="G29" s="25">
        <v>0</v>
      </c>
      <c r="H29" s="11"/>
      <c r="I29" s="8">
        <f t="shared" si="2"/>
        <v>1754433.6</v>
      </c>
      <c r="J29" s="26">
        <v>487342678.00000006</v>
      </c>
      <c r="K29" s="29"/>
      <c r="M29" s="38"/>
      <c r="N29" s="27"/>
    </row>
    <row r="30" spans="2:14" x14ac:dyDescent="0.25">
      <c r="B30" s="12">
        <v>24</v>
      </c>
      <c r="C30" s="8">
        <f t="shared" si="0"/>
        <v>365356.4</v>
      </c>
      <c r="D30" s="24">
        <v>101487889</v>
      </c>
      <c r="E30" s="9" t="s">
        <v>23</v>
      </c>
      <c r="F30" s="8">
        <f t="shared" si="1"/>
        <v>0</v>
      </c>
      <c r="G30" s="25">
        <v>0</v>
      </c>
      <c r="H30" s="11"/>
      <c r="I30" s="8">
        <f t="shared" si="2"/>
        <v>1389038.8</v>
      </c>
      <c r="J30" s="26">
        <v>385844107.00000006</v>
      </c>
      <c r="K30" s="29"/>
      <c r="M30" s="38"/>
      <c r="N30" s="27"/>
    </row>
    <row r="31" spans="2:14" x14ac:dyDescent="0.25">
      <c r="B31" s="12">
        <v>25</v>
      </c>
      <c r="C31" s="8">
        <f t="shared" si="0"/>
        <v>416116.4</v>
      </c>
      <c r="D31" s="24">
        <v>115587901</v>
      </c>
      <c r="E31" s="9" t="s">
        <v>23</v>
      </c>
      <c r="F31" s="8">
        <f t="shared" si="1"/>
        <v>0</v>
      </c>
      <c r="G31" s="25">
        <v>0</v>
      </c>
      <c r="H31" s="11"/>
      <c r="I31" s="8">
        <f t="shared" si="2"/>
        <v>972941</v>
      </c>
      <c r="J31" s="26">
        <v>270261385</v>
      </c>
      <c r="M31" s="38"/>
    </row>
    <row r="32" spans="2:14" x14ac:dyDescent="0.25">
      <c r="B32" s="12">
        <v>26</v>
      </c>
      <c r="C32" s="8">
        <f t="shared" si="0"/>
        <v>515751.5</v>
      </c>
      <c r="D32" s="24">
        <v>143264311</v>
      </c>
      <c r="E32" s="9" t="s">
        <v>23</v>
      </c>
      <c r="F32" s="8">
        <f t="shared" si="1"/>
        <v>0</v>
      </c>
      <c r="G32" s="25">
        <v>0</v>
      </c>
      <c r="H32" s="11"/>
      <c r="I32" s="8">
        <f t="shared" si="2"/>
        <v>457230.7</v>
      </c>
      <c r="J32" s="26">
        <v>127008540.00000001</v>
      </c>
      <c r="M32" s="38"/>
    </row>
    <row r="33" spans="2:13" x14ac:dyDescent="0.25">
      <c r="B33" s="12">
        <v>27</v>
      </c>
      <c r="C33" s="8">
        <f t="shared" si="0"/>
        <v>326408</v>
      </c>
      <c r="D33" s="24">
        <v>90668876</v>
      </c>
      <c r="E33" s="9" t="s">
        <v>23</v>
      </c>
      <c r="F33" s="8">
        <f t="shared" si="1"/>
        <v>0</v>
      </c>
      <c r="G33" s="25">
        <v>0</v>
      </c>
      <c r="H33" s="11"/>
      <c r="I33" s="8">
        <f t="shared" si="2"/>
        <v>130753.1</v>
      </c>
      <c r="J33" s="26">
        <v>36320308.000000007</v>
      </c>
      <c r="M33" s="38"/>
    </row>
    <row r="34" spans="2:13" x14ac:dyDescent="0.25">
      <c r="B34" s="12">
        <v>28</v>
      </c>
      <c r="C34" s="8">
        <f t="shared" si="0"/>
        <v>133758.9</v>
      </c>
      <c r="D34" s="24">
        <v>37155251</v>
      </c>
      <c r="E34" s="9" t="s">
        <v>23</v>
      </c>
      <c r="F34" s="8">
        <f t="shared" si="1"/>
        <v>0</v>
      </c>
      <c r="G34" s="25">
        <v>0</v>
      </c>
      <c r="H34" s="11"/>
      <c r="I34" s="8">
        <f t="shared" si="2"/>
        <v>2318131.2000000002</v>
      </c>
      <c r="J34" s="26">
        <v>643925343</v>
      </c>
      <c r="M34" s="38"/>
    </row>
    <row r="35" spans="2:13" x14ac:dyDescent="0.25">
      <c r="B35" s="12">
        <v>29</v>
      </c>
      <c r="C35" s="8">
        <f t="shared" si="0"/>
        <v>558047.69999999995</v>
      </c>
      <c r="D35" s="24">
        <v>155013257</v>
      </c>
      <c r="E35" s="9" t="s">
        <v>23</v>
      </c>
      <c r="F35" s="8">
        <f t="shared" si="1"/>
        <v>3399072.8</v>
      </c>
      <c r="G35" s="25">
        <v>944186876</v>
      </c>
      <c r="H35" s="11" t="s">
        <v>23</v>
      </c>
      <c r="I35" s="8">
        <f t="shared" si="2"/>
        <v>1760131.2</v>
      </c>
      <c r="J35" s="26">
        <v>488925343</v>
      </c>
      <c r="M35" s="38"/>
    </row>
    <row r="36" spans="2:13" x14ac:dyDescent="0.25">
      <c r="B36" s="12">
        <v>30</v>
      </c>
      <c r="C36" s="8">
        <f t="shared" si="0"/>
        <v>468027.3</v>
      </c>
      <c r="D36" s="24">
        <v>130007583</v>
      </c>
      <c r="E36" s="9" t="s">
        <v>23</v>
      </c>
      <c r="F36" s="8">
        <f t="shared" si="1"/>
        <v>0</v>
      </c>
      <c r="G36" s="25">
        <v>0</v>
      </c>
      <c r="H36" s="11"/>
      <c r="I36" s="8">
        <f t="shared" si="2"/>
        <v>1292131.2</v>
      </c>
      <c r="J36" s="26">
        <v>358925343</v>
      </c>
      <c r="M36" s="38"/>
    </row>
    <row r="37" spans="2:13" ht="15.75" thickBot="1" x14ac:dyDescent="0.3">
      <c r="B37" s="31">
        <v>31</v>
      </c>
      <c r="C37" s="32">
        <f t="shared" si="0"/>
        <v>359426.1</v>
      </c>
      <c r="D37" s="33">
        <v>99840583</v>
      </c>
      <c r="E37" s="34" t="s">
        <v>23</v>
      </c>
      <c r="F37" s="32">
        <f t="shared" si="1"/>
        <v>0</v>
      </c>
      <c r="G37" s="35">
        <v>0</v>
      </c>
      <c r="H37" s="36"/>
      <c r="I37" s="32">
        <f t="shared" si="2"/>
        <v>932656.9</v>
      </c>
      <c r="J37" s="37">
        <v>259071354.00000003</v>
      </c>
      <c r="M37" s="38"/>
    </row>
    <row r="38" spans="2:13" ht="15.75" thickBot="1" x14ac:dyDescent="0.3">
      <c r="B38" s="13"/>
      <c r="C38" s="14"/>
      <c r="D38" s="14"/>
      <c r="E38" s="15"/>
      <c r="F38" s="16"/>
      <c r="G38" s="16"/>
      <c r="H38" s="17"/>
      <c r="I38" s="14"/>
      <c r="J38" s="14"/>
    </row>
    <row r="39" spans="2:13" x14ac:dyDescent="0.25">
      <c r="B39" s="18" t="s">
        <v>2</v>
      </c>
      <c r="C39" s="51" t="s">
        <v>62</v>
      </c>
      <c r="D39" s="51"/>
      <c r="E39" s="51"/>
      <c r="F39" s="52"/>
      <c r="G39" s="52"/>
      <c r="H39" s="52"/>
      <c r="I39" s="52"/>
      <c r="J39" s="19"/>
    </row>
    <row r="40" spans="2:13" ht="24" customHeight="1" x14ac:dyDescent="0.25">
      <c r="B40" s="20" t="s">
        <v>3</v>
      </c>
      <c r="C40" s="59" t="s">
        <v>12</v>
      </c>
      <c r="D40" s="59"/>
      <c r="E40" s="59"/>
      <c r="F40" s="59"/>
      <c r="G40" s="59"/>
      <c r="H40" s="59"/>
      <c r="I40" s="59"/>
      <c r="J40" s="21"/>
    </row>
    <row r="41" spans="2:13" ht="22.5" customHeight="1" x14ac:dyDescent="0.25">
      <c r="B41" s="20" t="s">
        <v>4</v>
      </c>
      <c r="C41" s="59" t="s">
        <v>11</v>
      </c>
      <c r="D41" s="59"/>
      <c r="E41" s="59"/>
      <c r="F41" s="60"/>
      <c r="G41" s="60"/>
      <c r="H41" s="60"/>
      <c r="I41" s="60"/>
      <c r="J41" s="21"/>
    </row>
    <row r="42" spans="2:13" x14ac:dyDescent="0.25">
      <c r="B42" s="20" t="s">
        <v>5</v>
      </c>
      <c r="C42" s="59" t="s">
        <v>10</v>
      </c>
      <c r="D42" s="59"/>
      <c r="E42" s="59"/>
      <c r="F42" s="59"/>
      <c r="G42" s="59"/>
      <c r="H42" s="59"/>
      <c r="I42" s="59"/>
      <c r="J42" s="21"/>
    </row>
    <row r="43" spans="2:13" x14ac:dyDescent="0.25">
      <c r="B43" s="20" t="s">
        <v>6</v>
      </c>
      <c r="C43" s="59" t="s">
        <v>9</v>
      </c>
      <c r="D43" s="59"/>
      <c r="E43" s="59"/>
      <c r="F43" s="59"/>
      <c r="G43" s="59"/>
      <c r="H43" s="59"/>
      <c r="I43" s="59"/>
      <c r="J43" s="21"/>
    </row>
    <row r="44" spans="2:13" ht="23.25" customHeight="1" thickBot="1" x14ac:dyDescent="0.3">
      <c r="B44" s="22" t="s">
        <v>8</v>
      </c>
      <c r="C44" s="61" t="s">
        <v>7</v>
      </c>
      <c r="D44" s="62"/>
      <c r="E44" s="61"/>
      <c r="F44" s="61"/>
      <c r="G44" s="61"/>
      <c r="H44" s="61"/>
      <c r="I44" s="61"/>
      <c r="J44" s="23"/>
    </row>
  </sheetData>
  <mergeCells count="11">
    <mergeCell ref="C40:I40"/>
    <mergeCell ref="C41:I41"/>
    <mergeCell ref="C42:I42"/>
    <mergeCell ref="C43:I43"/>
    <mergeCell ref="C44:I44"/>
    <mergeCell ref="C39:I39"/>
    <mergeCell ref="D3:J3"/>
    <mergeCell ref="B5:B6"/>
    <mergeCell ref="C5:E5"/>
    <mergeCell ref="F5:H5"/>
    <mergeCell ref="I5:J5"/>
  </mergeCells>
  <pageMargins left="0.7" right="0.7" top="0.75" bottom="0.75" header="0.3" footer="0.3"/>
  <pageSetup paperSize="9" orientation="portrait" r:id="rId1"/>
  <drawing r:id="rId2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A8ACA7-656D-4D89-8F0D-AA3897583EB5}">
  <dimension ref="B3:N42"/>
  <sheetViews>
    <sheetView workbookViewId="0">
      <selection activeCell="M1" sqref="M1"/>
    </sheetView>
  </sheetViews>
  <sheetFormatPr defaultRowHeight="15" x14ac:dyDescent="0.25"/>
  <cols>
    <col min="2" max="2" width="12.42578125" customWidth="1"/>
    <col min="3" max="3" width="17.140625" customWidth="1"/>
    <col min="4" max="4" width="11.42578125" customWidth="1"/>
    <col min="5" max="5" width="21" customWidth="1"/>
    <col min="6" max="6" width="13.85546875" customWidth="1"/>
    <col min="7" max="7" width="17.7109375" customWidth="1"/>
    <col min="8" max="8" width="14.42578125" customWidth="1"/>
    <col min="9" max="10" width="15.85546875" customWidth="1"/>
    <col min="11" max="11" width="11.42578125" customWidth="1"/>
    <col min="12" max="12" width="14.28515625" bestFit="1" customWidth="1"/>
    <col min="13" max="13" width="14.7109375" customWidth="1"/>
    <col min="14" max="14" width="11.140625" customWidth="1"/>
  </cols>
  <sheetData>
    <row r="3" spans="2:14" ht="54" customHeight="1" x14ac:dyDescent="0.25">
      <c r="D3" s="53" t="s">
        <v>69</v>
      </c>
      <c r="E3" s="53"/>
      <c r="F3" s="53"/>
      <c r="G3" s="53"/>
      <c r="H3" s="53"/>
      <c r="I3" s="53"/>
      <c r="J3" s="53"/>
    </row>
    <row r="4" spans="2:14" ht="27" thickBot="1" x14ac:dyDescent="0.45">
      <c r="D4" s="1"/>
      <c r="E4" s="2"/>
      <c r="F4" s="2"/>
      <c r="G4" s="2"/>
      <c r="H4" s="2"/>
      <c r="I4" s="2"/>
      <c r="J4" s="2"/>
    </row>
    <row r="5" spans="2:14" x14ac:dyDescent="0.25">
      <c r="B5" s="54" t="s">
        <v>19</v>
      </c>
      <c r="C5" s="56" t="s">
        <v>18</v>
      </c>
      <c r="D5" s="56"/>
      <c r="E5" s="56"/>
      <c r="F5" s="57" t="s">
        <v>17</v>
      </c>
      <c r="G5" s="57"/>
      <c r="H5" s="57"/>
      <c r="I5" s="56" t="s">
        <v>16</v>
      </c>
      <c r="J5" s="58"/>
    </row>
    <row r="6" spans="2:14" ht="26.25" thickBot="1" x14ac:dyDescent="0.3">
      <c r="B6" s="55"/>
      <c r="C6" s="3" t="s">
        <v>0</v>
      </c>
      <c r="D6" s="3" t="s">
        <v>1</v>
      </c>
      <c r="E6" s="4" t="s">
        <v>15</v>
      </c>
      <c r="F6" s="5" t="s">
        <v>0</v>
      </c>
      <c r="G6" s="5" t="s">
        <v>1</v>
      </c>
      <c r="H6" s="30" t="s">
        <v>14</v>
      </c>
      <c r="I6" s="3" t="s">
        <v>0</v>
      </c>
      <c r="J6" s="6" t="s">
        <v>1</v>
      </c>
    </row>
    <row r="7" spans="2:14" x14ac:dyDescent="0.25">
      <c r="B7" s="7">
        <v>1</v>
      </c>
      <c r="C7" s="8">
        <f t="shared" ref="C7:C35" si="0">+ROUND(D7*3.6/1000,1)</f>
        <v>142470.39999999999</v>
      </c>
      <c r="D7" s="24">
        <v>39575103</v>
      </c>
      <c r="E7" s="9" t="s">
        <v>23</v>
      </c>
      <c r="F7" s="8">
        <f t="shared" ref="F7:F35" si="1">+ROUND(G7*3.6/1000,1)</f>
        <v>0</v>
      </c>
      <c r="G7" s="25">
        <v>0</v>
      </c>
      <c r="H7" s="11"/>
      <c r="I7" s="8">
        <f t="shared" ref="I7:I35" si="2">+ROUND(J7*3.6/1000,1)</f>
        <v>1082407.3999999999</v>
      </c>
      <c r="J7" s="26">
        <v>300668709</v>
      </c>
      <c r="K7" s="27"/>
      <c r="L7" s="38"/>
      <c r="M7" s="27"/>
    </row>
    <row r="8" spans="2:14" x14ac:dyDescent="0.25">
      <c r="B8" s="12">
        <v>2</v>
      </c>
      <c r="C8" s="8">
        <f t="shared" si="0"/>
        <v>156414.39999999999</v>
      </c>
      <c r="D8" s="24">
        <v>43448447</v>
      </c>
      <c r="E8" s="9" t="s">
        <v>23</v>
      </c>
      <c r="F8" s="8">
        <f t="shared" si="1"/>
        <v>0</v>
      </c>
      <c r="G8" s="25">
        <v>0</v>
      </c>
      <c r="H8" s="11"/>
      <c r="I8" s="8">
        <f t="shared" si="2"/>
        <v>925993.8</v>
      </c>
      <c r="J8" s="26">
        <v>257220496</v>
      </c>
      <c r="K8" s="27"/>
      <c r="L8" s="38"/>
      <c r="M8" s="27"/>
      <c r="N8" s="27"/>
    </row>
    <row r="9" spans="2:14" x14ac:dyDescent="0.25">
      <c r="B9" s="12">
        <v>3</v>
      </c>
      <c r="C9" s="8">
        <f t="shared" si="0"/>
        <v>452126</v>
      </c>
      <c r="D9" s="24">
        <v>125590554</v>
      </c>
      <c r="E9" s="9" t="s">
        <v>23</v>
      </c>
      <c r="F9" s="8">
        <f t="shared" si="1"/>
        <v>0</v>
      </c>
      <c r="G9" s="25">
        <v>0</v>
      </c>
      <c r="H9" s="11"/>
      <c r="I9" s="8">
        <f t="shared" si="2"/>
        <v>473930.4</v>
      </c>
      <c r="J9" s="26">
        <v>131647321</v>
      </c>
      <c r="K9" s="27"/>
      <c r="L9" s="38"/>
      <c r="M9" s="27"/>
      <c r="N9" s="27"/>
    </row>
    <row r="10" spans="2:14" x14ac:dyDescent="0.25">
      <c r="B10" s="12">
        <v>4</v>
      </c>
      <c r="C10" s="8">
        <f t="shared" si="0"/>
        <v>335717.6</v>
      </c>
      <c r="D10" s="24">
        <v>93254902</v>
      </c>
      <c r="E10" s="9" t="s">
        <v>23</v>
      </c>
      <c r="F10" s="8">
        <f t="shared" si="1"/>
        <v>0</v>
      </c>
      <c r="G10" s="24">
        <v>0</v>
      </c>
      <c r="H10" s="9"/>
      <c r="I10" s="8">
        <f t="shared" si="2"/>
        <v>138180.4</v>
      </c>
      <c r="J10" s="26">
        <v>38383450.999999985</v>
      </c>
      <c r="K10" s="27"/>
      <c r="L10" s="38"/>
      <c r="M10" s="27"/>
      <c r="N10" s="27"/>
    </row>
    <row r="11" spans="2:14" x14ac:dyDescent="0.25">
      <c r="B11" s="12">
        <v>5</v>
      </c>
      <c r="C11" s="8">
        <f t="shared" si="0"/>
        <v>141160.79999999999</v>
      </c>
      <c r="D11" s="24">
        <v>39211345</v>
      </c>
      <c r="E11" s="9" t="s">
        <v>23</v>
      </c>
      <c r="F11" s="8">
        <f t="shared" si="1"/>
        <v>0</v>
      </c>
      <c r="G11" s="25">
        <v>0</v>
      </c>
      <c r="H11" s="11"/>
      <c r="I11" s="8">
        <f t="shared" si="2"/>
        <v>3498659.1</v>
      </c>
      <c r="J11" s="26">
        <v>971849744.00000012</v>
      </c>
      <c r="K11" s="27"/>
      <c r="L11" s="38"/>
      <c r="M11" s="27"/>
      <c r="N11" s="27"/>
    </row>
    <row r="12" spans="2:14" x14ac:dyDescent="0.25">
      <c r="B12" s="12">
        <v>6</v>
      </c>
      <c r="C12" s="8">
        <f t="shared" si="0"/>
        <v>468057.4</v>
      </c>
      <c r="D12" s="24">
        <v>130015951</v>
      </c>
      <c r="E12" s="9" t="s">
        <v>23</v>
      </c>
      <c r="F12" s="8">
        <f t="shared" si="1"/>
        <v>3544181.9</v>
      </c>
      <c r="G12" s="25">
        <v>984494974</v>
      </c>
      <c r="H12" s="9" t="s">
        <v>23</v>
      </c>
      <c r="I12" s="8">
        <f t="shared" si="2"/>
        <v>3030659.1</v>
      </c>
      <c r="J12" s="26">
        <v>841849743.00000024</v>
      </c>
      <c r="K12" s="27"/>
      <c r="L12" s="38"/>
      <c r="M12" s="27"/>
      <c r="N12" s="27"/>
    </row>
    <row r="13" spans="2:14" x14ac:dyDescent="0.25">
      <c r="B13" s="12">
        <v>7</v>
      </c>
      <c r="C13" s="8">
        <f t="shared" si="0"/>
        <v>558052.19999999995</v>
      </c>
      <c r="D13" s="24">
        <v>155014489</v>
      </c>
      <c r="E13" s="9" t="s">
        <v>23</v>
      </c>
      <c r="F13" s="8">
        <f t="shared" si="1"/>
        <v>0</v>
      </c>
      <c r="G13" s="25">
        <v>0</v>
      </c>
      <c r="H13" s="11"/>
      <c r="I13" s="8">
        <f t="shared" si="2"/>
        <v>2472659.1</v>
      </c>
      <c r="J13" s="26">
        <v>686849743.00000012</v>
      </c>
      <c r="K13" s="27"/>
      <c r="L13" s="38"/>
      <c r="M13" s="27"/>
      <c r="N13" s="27"/>
    </row>
    <row r="14" spans="2:14" x14ac:dyDescent="0.25">
      <c r="B14" s="12">
        <v>8</v>
      </c>
      <c r="C14" s="8">
        <f t="shared" si="0"/>
        <v>112190.2</v>
      </c>
      <c r="D14" s="24">
        <v>31163935</v>
      </c>
      <c r="E14" s="9" t="s">
        <v>23</v>
      </c>
      <c r="F14" s="8">
        <f t="shared" si="1"/>
        <v>0</v>
      </c>
      <c r="G14" s="25">
        <v>0</v>
      </c>
      <c r="H14" s="11"/>
      <c r="I14" s="8">
        <f t="shared" si="2"/>
        <v>2360327.9</v>
      </c>
      <c r="J14" s="26">
        <v>655646640.00000012</v>
      </c>
      <c r="K14" s="27"/>
      <c r="L14" s="38"/>
      <c r="M14" s="27"/>
      <c r="N14" s="27"/>
    </row>
    <row r="15" spans="2:14" x14ac:dyDescent="0.25">
      <c r="B15" s="12">
        <v>9</v>
      </c>
      <c r="C15" s="8">
        <f t="shared" si="0"/>
        <v>112412.9</v>
      </c>
      <c r="D15" s="24">
        <v>31225796</v>
      </c>
      <c r="E15" s="9" t="s">
        <v>23</v>
      </c>
      <c r="F15" s="8">
        <f t="shared" si="1"/>
        <v>0</v>
      </c>
      <c r="G15" s="25">
        <v>0</v>
      </c>
      <c r="H15" s="11"/>
      <c r="I15" s="8">
        <f t="shared" si="2"/>
        <v>2247996.7000000002</v>
      </c>
      <c r="J15" s="26">
        <v>624443538.00000012</v>
      </c>
      <c r="K15" s="27"/>
      <c r="L15" s="38"/>
      <c r="M15" s="27"/>
      <c r="N15" s="27"/>
    </row>
    <row r="16" spans="2:14" x14ac:dyDescent="0.25">
      <c r="B16" s="12">
        <v>10</v>
      </c>
      <c r="C16" s="8">
        <f t="shared" si="0"/>
        <v>386593.6</v>
      </c>
      <c r="D16" s="24">
        <v>107387100</v>
      </c>
      <c r="E16" s="9" t="s">
        <v>23</v>
      </c>
      <c r="F16" s="8">
        <f t="shared" si="1"/>
        <v>0</v>
      </c>
      <c r="G16" s="25">
        <v>0</v>
      </c>
      <c r="H16" s="11"/>
      <c r="I16" s="8">
        <f t="shared" si="2"/>
        <v>1861447.2</v>
      </c>
      <c r="J16" s="26">
        <v>517068653.00000012</v>
      </c>
      <c r="K16" s="27"/>
      <c r="L16" s="38"/>
      <c r="M16" s="27"/>
      <c r="N16" s="27"/>
    </row>
    <row r="17" spans="2:14" x14ac:dyDescent="0.25">
      <c r="B17" s="12">
        <v>11</v>
      </c>
      <c r="C17" s="8">
        <f t="shared" si="0"/>
        <v>420537.8</v>
      </c>
      <c r="D17" s="24">
        <v>116816048</v>
      </c>
      <c r="E17" s="9" t="s">
        <v>23</v>
      </c>
      <c r="F17" s="8">
        <f t="shared" si="1"/>
        <v>0</v>
      </c>
      <c r="G17" s="25">
        <v>0</v>
      </c>
      <c r="H17" s="11"/>
      <c r="I17" s="8">
        <f t="shared" si="2"/>
        <v>1440942.4</v>
      </c>
      <c r="J17" s="26">
        <v>400261769.00000012</v>
      </c>
      <c r="K17" s="27"/>
      <c r="L17" s="38"/>
      <c r="N17" s="27"/>
    </row>
    <row r="18" spans="2:14" x14ac:dyDescent="0.25">
      <c r="B18" s="12">
        <v>12</v>
      </c>
      <c r="C18" s="8">
        <f t="shared" si="0"/>
        <v>420621.4</v>
      </c>
      <c r="D18" s="24">
        <v>116839265</v>
      </c>
      <c r="E18" s="9" t="s">
        <v>23</v>
      </c>
      <c r="F18" s="8">
        <f t="shared" si="1"/>
        <v>0</v>
      </c>
      <c r="G18" s="25">
        <v>0</v>
      </c>
      <c r="H18" s="11"/>
      <c r="I18" s="8">
        <f t="shared" si="2"/>
        <v>1020351.2</v>
      </c>
      <c r="J18" s="26">
        <v>283430884.00000012</v>
      </c>
      <c r="K18" s="27"/>
      <c r="L18" s="38"/>
      <c r="N18" s="27"/>
    </row>
    <row r="19" spans="2:14" x14ac:dyDescent="0.25">
      <c r="B19" s="12">
        <v>13</v>
      </c>
      <c r="C19" s="8">
        <f t="shared" si="0"/>
        <v>478762.2</v>
      </c>
      <c r="D19" s="24">
        <v>132989509</v>
      </c>
      <c r="E19" s="9" t="s">
        <v>23</v>
      </c>
      <c r="F19" s="8">
        <f t="shared" si="1"/>
        <v>0</v>
      </c>
      <c r="G19" s="25">
        <v>0</v>
      </c>
      <c r="H19" s="11"/>
      <c r="I19" s="8">
        <f t="shared" si="2"/>
        <v>541612.80000000005</v>
      </c>
      <c r="J19" s="26">
        <v>150448000.00000009</v>
      </c>
      <c r="K19" s="27"/>
      <c r="L19" s="38"/>
      <c r="N19" s="27"/>
    </row>
    <row r="20" spans="2:14" x14ac:dyDescent="0.25">
      <c r="B20" s="12">
        <v>14</v>
      </c>
      <c r="C20" s="8">
        <f t="shared" si="0"/>
        <v>393548.1</v>
      </c>
      <c r="D20" s="24">
        <v>109318913</v>
      </c>
      <c r="E20" s="9" t="s">
        <v>23</v>
      </c>
      <c r="F20" s="8">
        <f t="shared" si="1"/>
        <v>0</v>
      </c>
      <c r="G20" s="25">
        <v>0</v>
      </c>
      <c r="H20" s="9"/>
      <c r="I20" s="8">
        <f t="shared" si="2"/>
        <v>148039.29999999999</v>
      </c>
      <c r="J20" s="26">
        <v>41122034.000000082</v>
      </c>
      <c r="K20" s="27"/>
      <c r="L20" s="38"/>
      <c r="N20" s="27"/>
    </row>
    <row r="21" spans="2:14" x14ac:dyDescent="0.25">
      <c r="B21" s="12">
        <v>15</v>
      </c>
      <c r="C21" s="8">
        <f t="shared" si="0"/>
        <v>151019.20000000001</v>
      </c>
      <c r="D21" s="24">
        <v>41949781</v>
      </c>
      <c r="E21" s="9" t="s">
        <v>23</v>
      </c>
      <c r="F21" s="8">
        <f t="shared" si="1"/>
        <v>0</v>
      </c>
      <c r="G21" s="25">
        <v>0</v>
      </c>
      <c r="H21" s="11"/>
      <c r="I21" s="8">
        <f t="shared" si="2"/>
        <v>3545142.9</v>
      </c>
      <c r="J21" s="26">
        <v>984761904.00000012</v>
      </c>
      <c r="K21" s="27"/>
      <c r="L21" s="38"/>
      <c r="N21" s="27"/>
    </row>
    <row r="22" spans="2:14" x14ac:dyDescent="0.25">
      <c r="B22" s="12">
        <v>16</v>
      </c>
      <c r="C22" s="8">
        <f t="shared" si="0"/>
        <v>309783</v>
      </c>
      <c r="D22" s="24">
        <v>86050828</v>
      </c>
      <c r="E22" s="9" t="s">
        <v>23</v>
      </c>
      <c r="F22" s="8">
        <f t="shared" si="1"/>
        <v>3591230.3</v>
      </c>
      <c r="G22" s="25">
        <v>997563963</v>
      </c>
      <c r="H22" s="9" t="s">
        <v>23</v>
      </c>
      <c r="I22" s="8">
        <f t="shared" si="2"/>
        <v>3235542.9</v>
      </c>
      <c r="J22" s="26">
        <v>898761904.00000012</v>
      </c>
      <c r="K22" s="27"/>
      <c r="L22" s="38"/>
      <c r="N22" s="27"/>
    </row>
    <row r="23" spans="2:14" x14ac:dyDescent="0.25">
      <c r="B23" s="12">
        <v>17</v>
      </c>
      <c r="C23" s="8">
        <f t="shared" si="0"/>
        <v>557977.4</v>
      </c>
      <c r="D23" s="24">
        <v>154993712</v>
      </c>
      <c r="E23" s="9" t="s">
        <v>23</v>
      </c>
      <c r="F23" s="8">
        <f t="shared" si="1"/>
        <v>0</v>
      </c>
      <c r="G23" s="25">
        <v>0</v>
      </c>
      <c r="H23" s="11"/>
      <c r="I23" s="8">
        <f t="shared" si="2"/>
        <v>2677542.9</v>
      </c>
      <c r="J23" s="26">
        <v>743761904.00000012</v>
      </c>
      <c r="K23" s="27"/>
      <c r="L23" s="38"/>
      <c r="N23" s="27"/>
    </row>
    <row r="24" spans="2:14" x14ac:dyDescent="0.25">
      <c r="B24" s="12">
        <v>18</v>
      </c>
      <c r="C24" s="8">
        <f t="shared" si="0"/>
        <v>482450.3</v>
      </c>
      <c r="D24" s="24">
        <v>134013973</v>
      </c>
      <c r="E24" s="9" t="s">
        <v>23</v>
      </c>
      <c r="F24" s="8">
        <f t="shared" si="1"/>
        <v>0</v>
      </c>
      <c r="G24" s="25">
        <v>0</v>
      </c>
      <c r="H24" s="11"/>
      <c r="I24" s="8">
        <f t="shared" si="2"/>
        <v>2195120.5</v>
      </c>
      <c r="J24" s="26">
        <v>609755690.00000012</v>
      </c>
      <c r="K24" s="27"/>
      <c r="L24" s="38"/>
      <c r="N24" s="27"/>
    </row>
    <row r="25" spans="2:14" x14ac:dyDescent="0.25">
      <c r="B25" s="12">
        <v>19</v>
      </c>
      <c r="C25" s="8">
        <f t="shared" si="0"/>
        <v>485049.4</v>
      </c>
      <c r="D25" s="24">
        <v>134735938</v>
      </c>
      <c r="E25" s="9" t="s">
        <v>23</v>
      </c>
      <c r="F25" s="8">
        <f t="shared" si="1"/>
        <v>0</v>
      </c>
      <c r="G25" s="25">
        <v>0</v>
      </c>
      <c r="H25" s="11"/>
      <c r="I25" s="8">
        <f t="shared" si="2"/>
        <v>1710108.8</v>
      </c>
      <c r="J25" s="26">
        <v>475030220.00000006</v>
      </c>
      <c r="K25" s="27"/>
      <c r="L25" s="38"/>
      <c r="N25" s="27"/>
    </row>
    <row r="26" spans="2:14" x14ac:dyDescent="0.25">
      <c r="B26" s="12">
        <v>20</v>
      </c>
      <c r="C26" s="8">
        <f t="shared" si="0"/>
        <v>534065.1</v>
      </c>
      <c r="D26" s="24">
        <v>148351416</v>
      </c>
      <c r="E26" s="9" t="s">
        <v>23</v>
      </c>
      <c r="F26" s="8">
        <f t="shared" si="1"/>
        <v>0</v>
      </c>
      <c r="G26" s="25">
        <v>0</v>
      </c>
      <c r="H26" s="11"/>
      <c r="I26" s="8">
        <f t="shared" si="2"/>
        <v>1176089.1000000001</v>
      </c>
      <c r="J26" s="26">
        <v>326691404.00000006</v>
      </c>
      <c r="K26" s="27"/>
      <c r="L26" s="38"/>
      <c r="N26" s="27"/>
    </row>
    <row r="27" spans="2:14" x14ac:dyDescent="0.25">
      <c r="B27" s="12">
        <v>21</v>
      </c>
      <c r="C27" s="8">
        <f t="shared" si="0"/>
        <v>485056.2</v>
      </c>
      <c r="D27" s="24">
        <v>134737845</v>
      </c>
      <c r="E27" s="9" t="s">
        <v>23</v>
      </c>
      <c r="F27" s="8">
        <f t="shared" si="1"/>
        <v>0</v>
      </c>
      <c r="G27" s="25">
        <v>0</v>
      </c>
      <c r="H27" s="9"/>
      <c r="I27" s="8">
        <f t="shared" si="2"/>
        <v>690979.1</v>
      </c>
      <c r="J27" s="26">
        <v>191938649.00000009</v>
      </c>
      <c r="K27" s="27"/>
      <c r="L27" s="38"/>
      <c r="N27" s="27"/>
    </row>
    <row r="28" spans="2:14" x14ac:dyDescent="0.25">
      <c r="B28" s="12">
        <v>22</v>
      </c>
      <c r="C28" s="8">
        <f t="shared" si="0"/>
        <v>346927.3</v>
      </c>
      <c r="D28" s="24">
        <v>96368689</v>
      </c>
      <c r="E28" s="9" t="s">
        <v>23</v>
      </c>
      <c r="F28" s="8">
        <f t="shared" si="1"/>
        <v>0</v>
      </c>
      <c r="G28" s="25">
        <v>0</v>
      </c>
      <c r="H28" s="9"/>
      <c r="I28" s="8">
        <f t="shared" si="2"/>
        <v>343993.2</v>
      </c>
      <c r="J28" s="26">
        <v>95553679.000000089</v>
      </c>
      <c r="K28" s="27"/>
      <c r="L28" s="38"/>
      <c r="N28" s="27"/>
    </row>
    <row r="29" spans="2:14" x14ac:dyDescent="0.25">
      <c r="B29" s="12">
        <v>23</v>
      </c>
      <c r="C29" s="8">
        <f t="shared" si="0"/>
        <v>346994.9</v>
      </c>
      <c r="D29" s="24">
        <v>96387459</v>
      </c>
      <c r="E29" s="9" t="s">
        <v>23</v>
      </c>
      <c r="F29" s="8">
        <f t="shared" si="1"/>
        <v>0</v>
      </c>
      <c r="G29" s="25">
        <v>0</v>
      </c>
      <c r="H29" s="11"/>
      <c r="I29" s="8">
        <f t="shared" si="2"/>
        <v>2186015.7000000002</v>
      </c>
      <c r="J29" s="26">
        <v>607226573</v>
      </c>
      <c r="K29" s="27"/>
      <c r="L29" s="38"/>
      <c r="N29" s="27"/>
    </row>
    <row r="30" spans="2:14" x14ac:dyDescent="0.25">
      <c r="B30" s="12">
        <v>24</v>
      </c>
      <c r="C30" s="8">
        <f t="shared" si="0"/>
        <v>378122.4</v>
      </c>
      <c r="D30" s="24">
        <v>105034002</v>
      </c>
      <c r="E30" s="9" t="s">
        <v>23</v>
      </c>
      <c r="F30" s="8">
        <f>+ROUND(G30*3.6/1000,1)</f>
        <v>3314178.5</v>
      </c>
      <c r="G30" s="25">
        <v>920605127</v>
      </c>
      <c r="H30" s="11" t="s">
        <v>23</v>
      </c>
      <c r="I30" s="8">
        <f t="shared" si="2"/>
        <v>1808015.7</v>
      </c>
      <c r="J30" s="26">
        <v>502226572.00000012</v>
      </c>
      <c r="K30" s="27"/>
      <c r="L30" s="38"/>
      <c r="M30" s="28"/>
      <c r="N30" s="27"/>
    </row>
    <row r="31" spans="2:14" x14ac:dyDescent="0.25">
      <c r="B31" s="12">
        <v>25</v>
      </c>
      <c r="C31" s="8">
        <f t="shared" si="0"/>
        <v>558038.19999999995</v>
      </c>
      <c r="D31" s="24">
        <v>155010614</v>
      </c>
      <c r="E31" s="9" t="s">
        <v>23</v>
      </c>
      <c r="F31" s="8">
        <f t="shared" si="1"/>
        <v>0</v>
      </c>
      <c r="G31" s="25">
        <v>0</v>
      </c>
      <c r="H31" s="11"/>
      <c r="I31" s="8">
        <f t="shared" si="2"/>
        <v>1250015.7</v>
      </c>
      <c r="J31" s="26">
        <v>347226572.00000012</v>
      </c>
      <c r="K31" s="27"/>
      <c r="L31" s="38"/>
      <c r="M31" s="28"/>
    </row>
    <row r="32" spans="2:14" x14ac:dyDescent="0.25">
      <c r="B32" s="12">
        <v>26</v>
      </c>
      <c r="C32" s="8">
        <f t="shared" si="0"/>
        <v>380136.4</v>
      </c>
      <c r="D32" s="24">
        <v>105593458</v>
      </c>
      <c r="E32" s="9" t="s">
        <v>23</v>
      </c>
      <c r="F32" s="8">
        <f t="shared" si="1"/>
        <v>0</v>
      </c>
      <c r="G32" s="25">
        <v>0</v>
      </c>
      <c r="H32" s="11"/>
      <c r="I32" s="8">
        <f>+ROUND(J32*3.6/1000,1)</f>
        <v>869796.8</v>
      </c>
      <c r="J32" s="26">
        <v>241610231.00000012</v>
      </c>
      <c r="K32" s="27"/>
      <c r="L32" s="38"/>
      <c r="M32" s="28"/>
    </row>
    <row r="33" spans="2:13" x14ac:dyDescent="0.25">
      <c r="B33" s="12">
        <v>27</v>
      </c>
      <c r="C33" s="8">
        <f t="shared" si="0"/>
        <v>439629.6</v>
      </c>
      <c r="D33" s="24">
        <v>122119328</v>
      </c>
      <c r="E33" s="9" t="s">
        <v>23</v>
      </c>
      <c r="F33" s="8">
        <f t="shared" si="1"/>
        <v>0</v>
      </c>
      <c r="G33" s="25">
        <v>0</v>
      </c>
      <c r="H33" s="11"/>
      <c r="I33" s="8">
        <f t="shared" si="2"/>
        <v>430173.6</v>
      </c>
      <c r="J33" s="26">
        <v>119492674.0000001</v>
      </c>
      <c r="K33" s="27"/>
      <c r="L33" s="38"/>
      <c r="M33" s="28"/>
    </row>
    <row r="34" spans="2:13" x14ac:dyDescent="0.25">
      <c r="B34" s="12">
        <v>28</v>
      </c>
      <c r="C34" s="8">
        <f t="shared" si="0"/>
        <v>433205.7</v>
      </c>
      <c r="D34" s="24">
        <v>120334911</v>
      </c>
      <c r="E34" s="9" t="s">
        <v>23</v>
      </c>
      <c r="F34" s="8">
        <f t="shared" si="1"/>
        <v>0</v>
      </c>
      <c r="G34" s="25">
        <v>0</v>
      </c>
      <c r="H34" s="11"/>
      <c r="I34" s="8">
        <f t="shared" si="2"/>
        <v>1034167.4</v>
      </c>
      <c r="J34" s="26">
        <v>287268709</v>
      </c>
      <c r="K34" s="27"/>
      <c r="L34" s="38"/>
    </row>
    <row r="35" spans="2:13" ht="15.75" thickBot="1" x14ac:dyDescent="0.3">
      <c r="B35" s="31">
        <v>29</v>
      </c>
      <c r="C35" s="32">
        <f t="shared" si="0"/>
        <v>360041.9</v>
      </c>
      <c r="D35" s="33">
        <v>100011644</v>
      </c>
      <c r="E35" s="34" t="s">
        <v>23</v>
      </c>
      <c r="F35" s="32">
        <f t="shared" si="1"/>
        <v>0</v>
      </c>
      <c r="G35" s="35">
        <v>0</v>
      </c>
      <c r="H35" s="36"/>
      <c r="I35" s="32">
        <f t="shared" si="2"/>
        <v>674167.4</v>
      </c>
      <c r="J35" s="37">
        <v>187268708.99999997</v>
      </c>
      <c r="K35" s="27"/>
      <c r="L35" s="38"/>
    </row>
    <row r="36" spans="2:13" ht="15.75" thickBot="1" x14ac:dyDescent="0.3">
      <c r="B36" s="13"/>
      <c r="C36" s="14"/>
      <c r="D36" s="14"/>
      <c r="E36" s="15"/>
      <c r="F36" s="16"/>
      <c r="G36" s="16"/>
      <c r="H36" s="17"/>
      <c r="I36" s="14"/>
      <c r="J36" s="14"/>
    </row>
    <row r="37" spans="2:13" x14ac:dyDescent="0.25">
      <c r="B37" s="18" t="s">
        <v>2</v>
      </c>
      <c r="C37" s="51" t="s">
        <v>62</v>
      </c>
      <c r="D37" s="51"/>
      <c r="E37" s="51"/>
      <c r="F37" s="52"/>
      <c r="G37" s="52"/>
      <c r="H37" s="52"/>
      <c r="I37" s="52"/>
      <c r="J37" s="19"/>
    </row>
    <row r="38" spans="2:13" ht="24" customHeight="1" x14ac:dyDescent="0.25">
      <c r="B38" s="20" t="s">
        <v>3</v>
      </c>
      <c r="C38" s="59" t="s">
        <v>12</v>
      </c>
      <c r="D38" s="59"/>
      <c r="E38" s="59"/>
      <c r="F38" s="59"/>
      <c r="G38" s="59"/>
      <c r="H38" s="59"/>
      <c r="I38" s="59"/>
      <c r="J38" s="21"/>
    </row>
    <row r="39" spans="2:13" ht="22.5" customHeight="1" x14ac:dyDescent="0.25">
      <c r="B39" s="20" t="s">
        <v>4</v>
      </c>
      <c r="C39" s="59" t="s">
        <v>11</v>
      </c>
      <c r="D39" s="59"/>
      <c r="E39" s="59"/>
      <c r="F39" s="60"/>
      <c r="G39" s="60"/>
      <c r="H39" s="60"/>
      <c r="I39" s="60"/>
      <c r="J39" s="21"/>
    </row>
    <row r="40" spans="2:13" x14ac:dyDescent="0.25">
      <c r="B40" s="20" t="s">
        <v>5</v>
      </c>
      <c r="C40" s="59" t="s">
        <v>10</v>
      </c>
      <c r="D40" s="59"/>
      <c r="E40" s="59"/>
      <c r="F40" s="59"/>
      <c r="G40" s="59"/>
      <c r="H40" s="59"/>
      <c r="I40" s="59"/>
      <c r="J40" s="21"/>
    </row>
    <row r="41" spans="2:13" x14ac:dyDescent="0.25">
      <c r="B41" s="20" t="s">
        <v>6</v>
      </c>
      <c r="C41" s="59" t="s">
        <v>9</v>
      </c>
      <c r="D41" s="59"/>
      <c r="E41" s="59"/>
      <c r="F41" s="59"/>
      <c r="G41" s="59"/>
      <c r="H41" s="59"/>
      <c r="I41" s="59"/>
      <c r="J41" s="21"/>
    </row>
    <row r="42" spans="2:13" ht="23.25" customHeight="1" thickBot="1" x14ac:dyDescent="0.3">
      <c r="B42" s="22" t="s">
        <v>8</v>
      </c>
      <c r="C42" s="61" t="s">
        <v>7</v>
      </c>
      <c r="D42" s="62"/>
      <c r="E42" s="61"/>
      <c r="F42" s="61"/>
      <c r="G42" s="61"/>
      <c r="H42" s="61"/>
      <c r="I42" s="61"/>
      <c r="J42" s="23"/>
    </row>
  </sheetData>
  <mergeCells count="11">
    <mergeCell ref="C38:I38"/>
    <mergeCell ref="C39:I39"/>
    <mergeCell ref="C40:I40"/>
    <mergeCell ref="C41:I41"/>
    <mergeCell ref="C42:I42"/>
    <mergeCell ref="C37:I37"/>
    <mergeCell ref="D3:J3"/>
    <mergeCell ref="B5:B6"/>
    <mergeCell ref="C5:E5"/>
    <mergeCell ref="F5:H5"/>
    <mergeCell ref="I5:J5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307D22-8A4D-4EA2-ADC4-4E8782E1CA6B}">
  <dimension ref="B3:N44"/>
  <sheetViews>
    <sheetView topLeftCell="A10" workbookViewId="0">
      <selection activeCell="M6" sqref="M6"/>
    </sheetView>
  </sheetViews>
  <sheetFormatPr defaultRowHeight="15" x14ac:dyDescent="0.25"/>
  <cols>
    <col min="2" max="2" width="12.42578125" customWidth="1"/>
    <col min="3" max="3" width="17.140625" customWidth="1"/>
    <col min="4" max="4" width="11.42578125" customWidth="1"/>
    <col min="5" max="5" width="21" customWidth="1"/>
    <col min="6" max="6" width="13.85546875" customWidth="1"/>
    <col min="7" max="7" width="17.7109375" customWidth="1"/>
    <col min="8" max="8" width="21.140625" customWidth="1"/>
    <col min="9" max="10" width="15.85546875" customWidth="1"/>
    <col min="11" max="11" width="11.42578125" customWidth="1"/>
    <col min="12" max="12" width="12.7109375" customWidth="1"/>
    <col min="13" max="13" width="14.7109375" customWidth="1"/>
    <col min="14" max="14" width="11.140625" customWidth="1"/>
  </cols>
  <sheetData>
    <row r="3" spans="2:14" ht="54" customHeight="1" x14ac:dyDescent="0.25">
      <c r="D3" s="53" t="s">
        <v>81</v>
      </c>
      <c r="E3" s="53"/>
      <c r="F3" s="53"/>
      <c r="G3" s="53"/>
      <c r="H3" s="53"/>
      <c r="I3" s="53"/>
      <c r="J3" s="53"/>
    </row>
    <row r="4" spans="2:14" ht="27" thickBot="1" x14ac:dyDescent="0.45">
      <c r="D4" s="1"/>
      <c r="E4" s="2"/>
      <c r="F4" s="2"/>
      <c r="G4" s="2"/>
      <c r="H4" s="2"/>
      <c r="I4" s="2"/>
      <c r="J4" s="2"/>
    </row>
    <row r="5" spans="2:14" x14ac:dyDescent="0.25">
      <c r="B5" s="54" t="s">
        <v>19</v>
      </c>
      <c r="C5" s="56" t="s">
        <v>18</v>
      </c>
      <c r="D5" s="56"/>
      <c r="E5" s="56"/>
      <c r="F5" s="57" t="s">
        <v>17</v>
      </c>
      <c r="G5" s="57"/>
      <c r="H5" s="57"/>
      <c r="I5" s="56" t="s">
        <v>16</v>
      </c>
      <c r="J5" s="58"/>
    </row>
    <row r="6" spans="2:14" ht="26.25" thickBot="1" x14ac:dyDescent="0.3">
      <c r="B6" s="55"/>
      <c r="C6" s="3" t="s">
        <v>0</v>
      </c>
      <c r="D6" s="3" t="s">
        <v>1</v>
      </c>
      <c r="E6" s="4" t="s">
        <v>15</v>
      </c>
      <c r="F6" s="5" t="s">
        <v>0</v>
      </c>
      <c r="G6" s="5" t="s">
        <v>1</v>
      </c>
      <c r="H6" s="30" t="s">
        <v>14</v>
      </c>
      <c r="I6" s="3" t="s">
        <v>0</v>
      </c>
      <c r="J6" s="6" t="s">
        <v>1</v>
      </c>
    </row>
    <row r="7" spans="2:14" x14ac:dyDescent="0.25">
      <c r="B7" s="7">
        <v>1</v>
      </c>
      <c r="C7" s="8">
        <f t="shared" ref="C7:C37" si="0">+ROUND(D7*3.6/1000,1)</f>
        <v>0</v>
      </c>
      <c r="D7" s="24">
        <v>0</v>
      </c>
      <c r="E7" s="9" t="s">
        <v>23</v>
      </c>
      <c r="F7" s="8">
        <f t="shared" ref="F7:F37" si="1">+ROUND(G7*3.6/1000,1)</f>
        <v>0</v>
      </c>
      <c r="G7" s="25">
        <v>0</v>
      </c>
      <c r="H7" s="11"/>
      <c r="I7" s="8">
        <f t="shared" ref="I7:I37" si="2">+ROUND(J7*3.6/1000,1)</f>
        <v>0</v>
      </c>
      <c r="J7" s="26">
        <v>0</v>
      </c>
      <c r="M7" s="27"/>
    </row>
    <row r="8" spans="2:14" x14ac:dyDescent="0.25">
      <c r="B8" s="12">
        <v>2</v>
      </c>
      <c r="C8" s="8">
        <f t="shared" si="0"/>
        <v>0</v>
      </c>
      <c r="D8" s="24">
        <v>0</v>
      </c>
      <c r="E8" s="9" t="s">
        <v>23</v>
      </c>
      <c r="F8" s="8">
        <f t="shared" si="1"/>
        <v>0</v>
      </c>
      <c r="G8" s="25">
        <v>0</v>
      </c>
      <c r="H8" s="11"/>
      <c r="I8" s="8">
        <f t="shared" si="2"/>
        <v>0</v>
      </c>
      <c r="J8" s="26">
        <v>0</v>
      </c>
      <c r="K8" s="29"/>
      <c r="M8" s="27"/>
      <c r="N8" s="27"/>
    </row>
    <row r="9" spans="2:14" x14ac:dyDescent="0.25">
      <c r="B9" s="12">
        <v>3</v>
      </c>
      <c r="C9" s="8">
        <f t="shared" si="0"/>
        <v>0</v>
      </c>
      <c r="D9" s="24">
        <v>0</v>
      </c>
      <c r="E9" s="9" t="s">
        <v>23</v>
      </c>
      <c r="F9" s="8">
        <f t="shared" si="1"/>
        <v>0</v>
      </c>
      <c r="G9" s="25">
        <v>0</v>
      </c>
      <c r="H9" s="11"/>
      <c r="I9" s="8">
        <f t="shared" si="2"/>
        <v>0</v>
      </c>
      <c r="J9" s="26">
        <v>0</v>
      </c>
      <c r="K9" s="29"/>
      <c r="M9" s="27"/>
      <c r="N9" s="27"/>
    </row>
    <row r="10" spans="2:14" x14ac:dyDescent="0.25">
      <c r="B10" s="12">
        <v>4</v>
      </c>
      <c r="C10" s="8">
        <f t="shared" si="0"/>
        <v>0</v>
      </c>
      <c r="D10" s="24">
        <v>0</v>
      </c>
      <c r="E10" s="9" t="s">
        <v>23</v>
      </c>
      <c r="F10" s="8">
        <f t="shared" si="1"/>
        <v>0</v>
      </c>
      <c r="G10" s="24">
        <v>0</v>
      </c>
      <c r="H10" s="9"/>
      <c r="I10" s="8">
        <f t="shared" si="2"/>
        <v>0</v>
      </c>
      <c r="J10" s="26">
        <v>0</v>
      </c>
      <c r="K10" s="29"/>
      <c r="M10" s="27"/>
      <c r="N10" s="27"/>
    </row>
    <row r="11" spans="2:14" x14ac:dyDescent="0.25">
      <c r="B11" s="12">
        <v>5</v>
      </c>
      <c r="C11" s="8">
        <f t="shared" si="0"/>
        <v>0</v>
      </c>
      <c r="D11" s="24">
        <v>0</v>
      </c>
      <c r="E11" s="9" t="s">
        <v>23</v>
      </c>
      <c r="F11" s="8">
        <f t="shared" si="1"/>
        <v>0</v>
      </c>
      <c r="G11" s="25">
        <v>0</v>
      </c>
      <c r="H11" s="11"/>
      <c r="I11" s="8">
        <f t="shared" si="2"/>
        <v>0</v>
      </c>
      <c r="J11" s="26">
        <v>0</v>
      </c>
      <c r="K11" s="29"/>
      <c r="M11" s="27"/>
      <c r="N11" s="27"/>
    </row>
    <row r="12" spans="2:14" x14ac:dyDescent="0.25">
      <c r="B12" s="12">
        <v>6</v>
      </c>
      <c r="C12" s="8">
        <f t="shared" si="0"/>
        <v>0</v>
      </c>
      <c r="D12" s="24">
        <v>0</v>
      </c>
      <c r="E12" s="9" t="s">
        <v>23</v>
      </c>
      <c r="F12" s="8">
        <f t="shared" si="1"/>
        <v>0</v>
      </c>
      <c r="G12" s="25">
        <v>0</v>
      </c>
      <c r="H12" s="9"/>
      <c r="I12" s="8">
        <f t="shared" si="2"/>
        <v>0</v>
      </c>
      <c r="J12" s="26">
        <v>0</v>
      </c>
      <c r="K12" s="29"/>
      <c r="M12" s="27"/>
      <c r="N12" s="27"/>
    </row>
    <row r="13" spans="2:14" x14ac:dyDescent="0.25">
      <c r="B13" s="12">
        <v>7</v>
      </c>
      <c r="C13" s="8">
        <f t="shared" si="0"/>
        <v>0</v>
      </c>
      <c r="D13" s="24">
        <v>0</v>
      </c>
      <c r="E13" s="9" t="s">
        <v>23</v>
      </c>
      <c r="F13" s="8">
        <f t="shared" si="1"/>
        <v>0</v>
      </c>
      <c r="G13" s="25">
        <v>0</v>
      </c>
      <c r="H13" s="11"/>
      <c r="I13" s="8">
        <f t="shared" si="2"/>
        <v>0</v>
      </c>
      <c r="J13" s="26">
        <v>0</v>
      </c>
      <c r="K13" s="29"/>
      <c r="M13" s="27"/>
      <c r="N13" s="27"/>
    </row>
    <row r="14" spans="2:14" x14ac:dyDescent="0.25">
      <c r="B14" s="12">
        <v>8</v>
      </c>
      <c r="C14" s="8">
        <f t="shared" si="0"/>
        <v>0</v>
      </c>
      <c r="D14" s="24">
        <v>0</v>
      </c>
      <c r="E14" s="9" t="s">
        <v>23</v>
      </c>
      <c r="F14" s="8">
        <f t="shared" si="1"/>
        <v>0</v>
      </c>
      <c r="G14" s="25">
        <v>0</v>
      </c>
      <c r="H14" s="11"/>
      <c r="I14" s="8">
        <f t="shared" si="2"/>
        <v>0</v>
      </c>
      <c r="J14" s="26">
        <v>0</v>
      </c>
      <c r="K14" s="29"/>
      <c r="M14" s="27"/>
      <c r="N14" s="27"/>
    </row>
    <row r="15" spans="2:14" x14ac:dyDescent="0.25">
      <c r="B15" s="12">
        <v>9</v>
      </c>
      <c r="C15" s="8">
        <f t="shared" si="0"/>
        <v>0</v>
      </c>
      <c r="D15" s="24">
        <v>0</v>
      </c>
      <c r="E15" s="9" t="s">
        <v>23</v>
      </c>
      <c r="F15" s="8">
        <f t="shared" si="1"/>
        <v>0</v>
      </c>
      <c r="G15" s="25">
        <v>0</v>
      </c>
      <c r="H15" s="11"/>
      <c r="I15" s="8">
        <f t="shared" si="2"/>
        <v>0</v>
      </c>
      <c r="J15" s="26">
        <v>0</v>
      </c>
      <c r="K15" s="29"/>
      <c r="M15" s="27"/>
      <c r="N15" s="27"/>
    </row>
    <row r="16" spans="2:14" x14ac:dyDescent="0.25">
      <c r="B16" s="12">
        <v>10</v>
      </c>
      <c r="C16" s="8">
        <f t="shared" si="0"/>
        <v>0</v>
      </c>
      <c r="D16" s="24">
        <v>0</v>
      </c>
      <c r="E16" s="9" t="s">
        <v>23</v>
      </c>
      <c r="F16" s="8">
        <f t="shared" si="1"/>
        <v>0</v>
      </c>
      <c r="G16" s="25">
        <v>0</v>
      </c>
      <c r="H16" s="11"/>
      <c r="I16" s="8">
        <f t="shared" si="2"/>
        <v>0</v>
      </c>
      <c r="J16" s="26">
        <v>0</v>
      </c>
      <c r="K16" s="29"/>
      <c r="M16" s="27"/>
      <c r="N16" s="27"/>
    </row>
    <row r="17" spans="2:14" x14ac:dyDescent="0.25">
      <c r="B17" s="12">
        <v>11</v>
      </c>
      <c r="C17" s="8">
        <f t="shared" si="0"/>
        <v>0</v>
      </c>
      <c r="D17" s="24">
        <v>0</v>
      </c>
      <c r="E17" s="9" t="s">
        <v>23</v>
      </c>
      <c r="F17" s="8">
        <f t="shared" si="1"/>
        <v>0</v>
      </c>
      <c r="G17" s="25">
        <v>0</v>
      </c>
      <c r="H17" s="11"/>
      <c r="I17" s="8">
        <f t="shared" si="2"/>
        <v>0</v>
      </c>
      <c r="J17" s="26">
        <v>0</v>
      </c>
      <c r="K17" s="29"/>
      <c r="N17" s="27"/>
    </row>
    <row r="18" spans="2:14" x14ac:dyDescent="0.25">
      <c r="B18" s="12">
        <v>12</v>
      </c>
      <c r="C18" s="8">
        <f t="shared" si="0"/>
        <v>0</v>
      </c>
      <c r="D18" s="24">
        <v>0</v>
      </c>
      <c r="E18" s="9" t="s">
        <v>23</v>
      </c>
      <c r="F18" s="8">
        <f t="shared" si="1"/>
        <v>0</v>
      </c>
      <c r="G18" s="25">
        <v>0</v>
      </c>
      <c r="H18" s="11"/>
      <c r="I18" s="8">
        <f t="shared" si="2"/>
        <v>0</v>
      </c>
      <c r="J18" s="26">
        <v>0</v>
      </c>
      <c r="K18" s="29"/>
      <c r="N18" s="27"/>
    </row>
    <row r="19" spans="2:14" x14ac:dyDescent="0.25">
      <c r="B19" s="12">
        <v>13</v>
      </c>
      <c r="C19" s="8">
        <f t="shared" si="0"/>
        <v>0</v>
      </c>
      <c r="D19" s="24">
        <v>0</v>
      </c>
      <c r="E19" s="9" t="s">
        <v>23</v>
      </c>
      <c r="F19" s="8">
        <f t="shared" si="1"/>
        <v>0</v>
      </c>
      <c r="G19" s="25">
        <v>0</v>
      </c>
      <c r="H19" s="11"/>
      <c r="I19" s="8">
        <f t="shared" si="2"/>
        <v>0</v>
      </c>
      <c r="J19" s="26">
        <v>0</v>
      </c>
      <c r="K19" s="29"/>
      <c r="N19" s="27"/>
    </row>
    <row r="20" spans="2:14" x14ac:dyDescent="0.25">
      <c r="B20" s="12">
        <v>14</v>
      </c>
      <c r="C20" s="8">
        <f t="shared" si="0"/>
        <v>0</v>
      </c>
      <c r="D20" s="24">
        <v>0</v>
      </c>
      <c r="E20" s="9" t="s">
        <v>23</v>
      </c>
      <c r="F20" s="8">
        <f t="shared" si="1"/>
        <v>0</v>
      </c>
      <c r="G20" s="25">
        <v>0</v>
      </c>
      <c r="H20" s="9"/>
      <c r="I20" s="8">
        <f t="shared" si="2"/>
        <v>0</v>
      </c>
      <c r="J20" s="26">
        <v>0</v>
      </c>
      <c r="K20" s="29"/>
      <c r="N20" s="27"/>
    </row>
    <row r="21" spans="2:14" x14ac:dyDescent="0.25">
      <c r="B21" s="12">
        <v>15</v>
      </c>
      <c r="C21" s="8">
        <f t="shared" si="0"/>
        <v>0</v>
      </c>
      <c r="D21" s="24">
        <v>0</v>
      </c>
      <c r="E21" s="9" t="s">
        <v>23</v>
      </c>
      <c r="F21" s="8">
        <f t="shared" si="1"/>
        <v>0</v>
      </c>
      <c r="G21" s="25">
        <v>0</v>
      </c>
      <c r="H21" s="11"/>
      <c r="I21" s="8">
        <f t="shared" si="2"/>
        <v>0</v>
      </c>
      <c r="J21" s="26">
        <v>0</v>
      </c>
      <c r="K21" s="29"/>
      <c r="N21" s="27"/>
    </row>
    <row r="22" spans="2:14" x14ac:dyDescent="0.25">
      <c r="B22" s="12">
        <v>16</v>
      </c>
      <c r="C22" s="8">
        <f t="shared" si="0"/>
        <v>0</v>
      </c>
      <c r="D22" s="24">
        <v>0</v>
      </c>
      <c r="E22" s="9" t="s">
        <v>23</v>
      </c>
      <c r="F22" s="8">
        <f t="shared" si="1"/>
        <v>0</v>
      </c>
      <c r="G22" s="25">
        <v>0</v>
      </c>
      <c r="H22" s="11"/>
      <c r="I22" s="8">
        <f t="shared" si="2"/>
        <v>0</v>
      </c>
      <c r="J22" s="26">
        <v>0</v>
      </c>
      <c r="K22" s="29"/>
      <c r="N22" s="27"/>
    </row>
    <row r="23" spans="2:14" x14ac:dyDescent="0.25">
      <c r="B23" s="12">
        <v>17</v>
      </c>
      <c r="C23" s="8">
        <f t="shared" si="0"/>
        <v>0</v>
      </c>
      <c r="D23" s="24">
        <v>0</v>
      </c>
      <c r="E23" s="9" t="s">
        <v>23</v>
      </c>
      <c r="F23" s="8">
        <f t="shared" si="1"/>
        <v>0</v>
      </c>
      <c r="G23" s="25">
        <v>0</v>
      </c>
      <c r="H23" s="11"/>
      <c r="I23" s="8">
        <f t="shared" si="2"/>
        <v>0</v>
      </c>
      <c r="J23" s="26">
        <v>0</v>
      </c>
      <c r="K23" s="29"/>
      <c r="N23" s="27"/>
    </row>
    <row r="24" spans="2:14" x14ac:dyDescent="0.25">
      <c r="B24" s="12">
        <v>18</v>
      </c>
      <c r="C24" s="8">
        <f t="shared" si="0"/>
        <v>0</v>
      </c>
      <c r="D24" s="24">
        <v>0</v>
      </c>
      <c r="E24" s="9" t="s">
        <v>23</v>
      </c>
      <c r="F24" s="8">
        <f t="shared" si="1"/>
        <v>0</v>
      </c>
      <c r="G24" s="25">
        <v>0</v>
      </c>
      <c r="H24" s="11"/>
      <c r="I24" s="8">
        <f t="shared" si="2"/>
        <v>0</v>
      </c>
      <c r="J24" s="26">
        <v>0</v>
      </c>
      <c r="K24" s="29"/>
      <c r="N24" s="27"/>
    </row>
    <row r="25" spans="2:14" x14ac:dyDescent="0.25">
      <c r="B25" s="12">
        <v>19</v>
      </c>
      <c r="C25" s="8">
        <f t="shared" si="0"/>
        <v>0</v>
      </c>
      <c r="D25" s="24">
        <v>0</v>
      </c>
      <c r="E25" s="9" t="s">
        <v>23</v>
      </c>
      <c r="F25" s="8">
        <f t="shared" si="1"/>
        <v>0</v>
      </c>
      <c r="G25" s="25">
        <v>0</v>
      </c>
      <c r="H25" s="11"/>
      <c r="I25" s="8">
        <f t="shared" si="2"/>
        <v>0</v>
      </c>
      <c r="J25" s="26">
        <v>0</v>
      </c>
      <c r="K25" s="29"/>
      <c r="N25" s="27"/>
    </row>
    <row r="26" spans="2:14" x14ac:dyDescent="0.25">
      <c r="B26" s="12">
        <v>20</v>
      </c>
      <c r="C26" s="8">
        <f t="shared" si="0"/>
        <v>0</v>
      </c>
      <c r="D26" s="24">
        <v>0</v>
      </c>
      <c r="E26" s="9" t="s">
        <v>23</v>
      </c>
      <c r="F26" s="8">
        <f t="shared" si="1"/>
        <v>0</v>
      </c>
      <c r="G26" s="25">
        <v>0</v>
      </c>
      <c r="H26" s="11"/>
      <c r="I26" s="8">
        <f t="shared" si="2"/>
        <v>0</v>
      </c>
      <c r="J26" s="26">
        <v>0</v>
      </c>
      <c r="K26" s="29"/>
      <c r="N26" s="27"/>
    </row>
    <row r="27" spans="2:14" x14ac:dyDescent="0.25">
      <c r="B27" s="12">
        <v>21</v>
      </c>
      <c r="C27" s="8">
        <f t="shared" si="0"/>
        <v>0</v>
      </c>
      <c r="D27" s="24">
        <v>0</v>
      </c>
      <c r="E27" s="9" t="s">
        <v>23</v>
      </c>
      <c r="F27" s="8">
        <f t="shared" si="1"/>
        <v>0</v>
      </c>
      <c r="G27" s="25">
        <v>0</v>
      </c>
      <c r="H27" s="9"/>
      <c r="I27" s="8">
        <f t="shared" si="2"/>
        <v>0</v>
      </c>
      <c r="J27" s="26">
        <v>0</v>
      </c>
      <c r="K27" s="29"/>
      <c r="N27" s="27"/>
    </row>
    <row r="28" spans="2:14" x14ac:dyDescent="0.25">
      <c r="B28" s="12">
        <v>22</v>
      </c>
      <c r="C28" s="8">
        <f t="shared" si="0"/>
        <v>0</v>
      </c>
      <c r="D28" s="24">
        <v>0</v>
      </c>
      <c r="E28" s="9" t="s">
        <v>23</v>
      </c>
      <c r="F28" s="8">
        <f t="shared" si="1"/>
        <v>0</v>
      </c>
      <c r="G28" s="25">
        <v>0</v>
      </c>
      <c r="H28" s="9"/>
      <c r="I28" s="8">
        <f t="shared" si="2"/>
        <v>0</v>
      </c>
      <c r="J28" s="26">
        <v>0</v>
      </c>
      <c r="K28" s="29"/>
      <c r="N28" s="27"/>
    </row>
    <row r="29" spans="2:14" x14ac:dyDescent="0.25">
      <c r="B29" s="12">
        <v>23</v>
      </c>
      <c r="C29" s="8">
        <f t="shared" si="0"/>
        <v>0</v>
      </c>
      <c r="D29" s="24">
        <v>0</v>
      </c>
      <c r="E29" s="9" t="s">
        <v>23</v>
      </c>
      <c r="F29" s="8">
        <f t="shared" si="1"/>
        <v>0</v>
      </c>
      <c r="G29" s="25">
        <v>0</v>
      </c>
      <c r="H29" s="11"/>
      <c r="I29" s="8">
        <f t="shared" si="2"/>
        <v>0</v>
      </c>
      <c r="J29" s="26">
        <v>0</v>
      </c>
      <c r="K29" s="29"/>
      <c r="N29" s="27"/>
    </row>
    <row r="30" spans="2:14" x14ac:dyDescent="0.25">
      <c r="B30" s="12">
        <v>24</v>
      </c>
      <c r="C30" s="8">
        <f t="shared" si="0"/>
        <v>0</v>
      </c>
      <c r="D30" s="24">
        <v>0</v>
      </c>
      <c r="E30" s="9" t="s">
        <v>23</v>
      </c>
      <c r="F30" s="8">
        <f t="shared" si="1"/>
        <v>0</v>
      </c>
      <c r="G30" s="25">
        <v>0</v>
      </c>
      <c r="H30" s="11"/>
      <c r="I30" s="8">
        <f t="shared" si="2"/>
        <v>0</v>
      </c>
      <c r="J30" s="26">
        <v>0</v>
      </c>
      <c r="K30" s="29"/>
      <c r="L30" s="29"/>
      <c r="M30" s="28"/>
      <c r="N30" s="27"/>
    </row>
    <row r="31" spans="2:14" x14ac:dyDescent="0.25">
      <c r="B31" s="12">
        <v>25</v>
      </c>
      <c r="C31" s="8">
        <f t="shared" si="0"/>
        <v>0</v>
      </c>
      <c r="D31" s="24">
        <v>0</v>
      </c>
      <c r="E31" s="9" t="s">
        <v>23</v>
      </c>
      <c r="F31" s="8">
        <f t="shared" si="1"/>
        <v>0</v>
      </c>
      <c r="G31" s="25">
        <v>0</v>
      </c>
      <c r="H31" s="11"/>
      <c r="I31" s="8">
        <f t="shared" si="2"/>
        <v>0</v>
      </c>
      <c r="J31" s="26">
        <v>0</v>
      </c>
      <c r="M31" s="28"/>
    </row>
    <row r="32" spans="2:14" x14ac:dyDescent="0.25">
      <c r="B32" s="12">
        <v>26</v>
      </c>
      <c r="C32" s="8">
        <f t="shared" si="0"/>
        <v>0</v>
      </c>
      <c r="D32" s="24">
        <v>0</v>
      </c>
      <c r="E32" s="9" t="s">
        <v>23</v>
      </c>
      <c r="F32" s="8">
        <f t="shared" si="1"/>
        <v>0</v>
      </c>
      <c r="G32" s="25">
        <v>0</v>
      </c>
      <c r="H32" s="11"/>
      <c r="I32" s="8">
        <f t="shared" si="2"/>
        <v>0</v>
      </c>
      <c r="J32" s="26">
        <v>0</v>
      </c>
      <c r="M32" s="28"/>
    </row>
    <row r="33" spans="2:13" x14ac:dyDescent="0.25">
      <c r="B33" s="12">
        <v>27</v>
      </c>
      <c r="C33" s="8">
        <f t="shared" si="0"/>
        <v>0</v>
      </c>
      <c r="D33" s="24">
        <v>0</v>
      </c>
      <c r="E33" s="9" t="s">
        <v>23</v>
      </c>
      <c r="F33" s="8">
        <f t="shared" si="1"/>
        <v>0</v>
      </c>
      <c r="G33" s="25">
        <v>0</v>
      </c>
      <c r="H33" s="11"/>
      <c r="I33" s="8">
        <f t="shared" si="2"/>
        <v>0</v>
      </c>
      <c r="J33" s="26">
        <v>0</v>
      </c>
      <c r="M33" s="28"/>
    </row>
    <row r="34" spans="2:13" x14ac:dyDescent="0.25">
      <c r="B34" s="12">
        <v>28</v>
      </c>
      <c r="C34" s="8">
        <f t="shared" si="0"/>
        <v>0</v>
      </c>
      <c r="D34" s="24">
        <v>0</v>
      </c>
      <c r="E34" s="9" t="s">
        <v>23</v>
      </c>
      <c r="F34" s="8">
        <f t="shared" si="1"/>
        <v>0</v>
      </c>
      <c r="G34" s="25">
        <v>0</v>
      </c>
      <c r="H34" s="11"/>
      <c r="I34" s="8">
        <f t="shared" si="2"/>
        <v>0</v>
      </c>
      <c r="J34" s="26">
        <v>0</v>
      </c>
    </row>
    <row r="35" spans="2:13" x14ac:dyDescent="0.25">
      <c r="B35" s="12">
        <v>29</v>
      </c>
      <c r="C35" s="8">
        <f t="shared" si="0"/>
        <v>0</v>
      </c>
      <c r="D35" s="24">
        <v>0</v>
      </c>
      <c r="E35" s="9" t="s">
        <v>23</v>
      </c>
      <c r="F35" s="8">
        <f t="shared" si="1"/>
        <v>0</v>
      </c>
      <c r="G35" s="25">
        <v>0</v>
      </c>
      <c r="H35" s="11"/>
      <c r="I35" s="8">
        <f t="shared" si="2"/>
        <v>0</v>
      </c>
      <c r="J35" s="26">
        <v>0</v>
      </c>
    </row>
    <row r="36" spans="2:13" x14ac:dyDescent="0.25">
      <c r="B36" s="12">
        <v>30</v>
      </c>
      <c r="C36" s="8">
        <f t="shared" si="0"/>
        <v>0</v>
      </c>
      <c r="D36" s="24">
        <v>0</v>
      </c>
      <c r="E36" s="9" t="s">
        <v>23</v>
      </c>
      <c r="F36" s="8">
        <f t="shared" si="1"/>
        <v>0</v>
      </c>
      <c r="G36" s="25">
        <v>0</v>
      </c>
      <c r="H36" s="11"/>
      <c r="I36" s="8">
        <f t="shared" si="2"/>
        <v>0</v>
      </c>
      <c r="J36" s="26">
        <v>0</v>
      </c>
    </row>
    <row r="37" spans="2:13" ht="15.75" thickBot="1" x14ac:dyDescent="0.3">
      <c r="B37" s="31">
        <v>31</v>
      </c>
      <c r="C37" s="32">
        <f t="shared" si="0"/>
        <v>0</v>
      </c>
      <c r="D37" s="33">
        <v>0</v>
      </c>
      <c r="E37" s="34" t="s">
        <v>23</v>
      </c>
      <c r="F37" s="32">
        <f t="shared" si="1"/>
        <v>0</v>
      </c>
      <c r="G37" s="35">
        <v>0</v>
      </c>
      <c r="H37" s="36"/>
      <c r="I37" s="32">
        <f t="shared" si="2"/>
        <v>0</v>
      </c>
      <c r="J37" s="37">
        <v>0</v>
      </c>
    </row>
    <row r="38" spans="2:13" ht="15.75" thickBot="1" x14ac:dyDescent="0.3">
      <c r="B38" s="13"/>
      <c r="C38" s="14"/>
      <c r="D38" s="14"/>
      <c r="E38" s="15"/>
      <c r="F38" s="16"/>
      <c r="G38" s="16"/>
      <c r="H38" s="17"/>
      <c r="I38" s="14"/>
      <c r="J38" s="14"/>
    </row>
    <row r="39" spans="2:13" x14ac:dyDescent="0.25">
      <c r="B39" s="18" t="s">
        <v>2</v>
      </c>
      <c r="C39" s="51" t="s">
        <v>13</v>
      </c>
      <c r="D39" s="51"/>
      <c r="E39" s="51"/>
      <c r="F39" s="52"/>
      <c r="G39" s="52"/>
      <c r="H39" s="52"/>
      <c r="I39" s="52"/>
      <c r="J39" s="19"/>
    </row>
    <row r="40" spans="2:13" ht="24" customHeight="1" x14ac:dyDescent="0.25">
      <c r="B40" s="20" t="s">
        <v>3</v>
      </c>
      <c r="C40" s="59" t="s">
        <v>12</v>
      </c>
      <c r="D40" s="59"/>
      <c r="E40" s="59"/>
      <c r="F40" s="59"/>
      <c r="G40" s="59"/>
      <c r="H40" s="59"/>
      <c r="I40" s="59"/>
      <c r="J40" s="21"/>
    </row>
    <row r="41" spans="2:13" ht="22.5" customHeight="1" x14ac:dyDescent="0.25">
      <c r="B41" s="20" t="s">
        <v>4</v>
      </c>
      <c r="C41" s="59" t="s">
        <v>11</v>
      </c>
      <c r="D41" s="59"/>
      <c r="E41" s="59"/>
      <c r="F41" s="60"/>
      <c r="G41" s="60"/>
      <c r="H41" s="60"/>
      <c r="I41" s="60"/>
      <c r="J41" s="21"/>
    </row>
    <row r="42" spans="2:13" x14ac:dyDescent="0.25">
      <c r="B42" s="20" t="s">
        <v>5</v>
      </c>
      <c r="C42" s="59" t="s">
        <v>10</v>
      </c>
      <c r="D42" s="59"/>
      <c r="E42" s="59"/>
      <c r="F42" s="59"/>
      <c r="G42" s="59"/>
      <c r="H42" s="59"/>
      <c r="I42" s="59"/>
      <c r="J42" s="21"/>
    </row>
    <row r="43" spans="2:13" x14ac:dyDescent="0.25">
      <c r="B43" s="20" t="s">
        <v>6</v>
      </c>
      <c r="C43" s="59" t="s">
        <v>9</v>
      </c>
      <c r="D43" s="59"/>
      <c r="E43" s="59"/>
      <c r="F43" s="59"/>
      <c r="G43" s="59"/>
      <c r="H43" s="59"/>
      <c r="I43" s="59"/>
      <c r="J43" s="21"/>
    </row>
    <row r="44" spans="2:13" ht="23.25" customHeight="1" thickBot="1" x14ac:dyDescent="0.3">
      <c r="B44" s="22" t="s">
        <v>8</v>
      </c>
      <c r="C44" s="61" t="s">
        <v>7</v>
      </c>
      <c r="D44" s="62"/>
      <c r="E44" s="61"/>
      <c r="F44" s="61"/>
      <c r="G44" s="61"/>
      <c r="H44" s="61"/>
      <c r="I44" s="61"/>
      <c r="J44" s="23"/>
    </row>
  </sheetData>
  <mergeCells count="11">
    <mergeCell ref="C39:I39"/>
    <mergeCell ref="D3:J3"/>
    <mergeCell ref="B5:B6"/>
    <mergeCell ref="C5:E5"/>
    <mergeCell ref="F5:H5"/>
    <mergeCell ref="I5:J5"/>
    <mergeCell ref="C40:I40"/>
    <mergeCell ref="C41:I41"/>
    <mergeCell ref="C42:I42"/>
    <mergeCell ref="C43:I43"/>
    <mergeCell ref="C44:I44"/>
  </mergeCells>
  <pageMargins left="0.7" right="0.7" top="0.75" bottom="0.75" header="0.3" footer="0.3"/>
  <pageSetup paperSize="9" orientation="portrait" r:id="rId1"/>
  <drawing r:id="rId2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E0B3FC-882C-48C4-822A-F7F6F5534E69}">
  <dimension ref="B3:N44"/>
  <sheetViews>
    <sheetView workbookViewId="0">
      <selection activeCell="M1" sqref="M1"/>
    </sheetView>
  </sheetViews>
  <sheetFormatPr defaultRowHeight="15" x14ac:dyDescent="0.25"/>
  <cols>
    <col min="2" max="2" width="12.42578125" customWidth="1"/>
    <col min="3" max="3" width="17.140625" customWidth="1"/>
    <col min="4" max="4" width="11.42578125" customWidth="1"/>
    <col min="5" max="5" width="21" customWidth="1"/>
    <col min="6" max="6" width="13.85546875" customWidth="1"/>
    <col min="7" max="7" width="17.7109375" customWidth="1"/>
    <col min="8" max="8" width="14.42578125" customWidth="1"/>
    <col min="9" max="10" width="15.85546875" customWidth="1"/>
    <col min="11" max="11" width="14.28515625" bestFit="1" customWidth="1"/>
    <col min="12" max="12" width="13.7109375" bestFit="1" customWidth="1"/>
    <col min="13" max="13" width="14.7109375" customWidth="1"/>
    <col min="14" max="14" width="11.140625" customWidth="1"/>
  </cols>
  <sheetData>
    <row r="3" spans="2:14" ht="54" customHeight="1" x14ac:dyDescent="0.25">
      <c r="D3" s="53" t="s">
        <v>70</v>
      </c>
      <c r="E3" s="53"/>
      <c r="F3" s="53"/>
      <c r="G3" s="53"/>
      <c r="H3" s="53"/>
      <c r="I3" s="53"/>
      <c r="J3" s="53"/>
    </row>
    <row r="4" spans="2:14" ht="27" thickBot="1" x14ac:dyDescent="0.45">
      <c r="D4" s="1"/>
      <c r="E4" s="2"/>
      <c r="F4" s="2"/>
      <c r="G4" s="2"/>
      <c r="H4" s="2"/>
      <c r="I4" s="2"/>
      <c r="J4" s="2"/>
    </row>
    <row r="5" spans="2:14" x14ac:dyDescent="0.25">
      <c r="B5" s="54" t="s">
        <v>19</v>
      </c>
      <c r="C5" s="56" t="s">
        <v>18</v>
      </c>
      <c r="D5" s="56"/>
      <c r="E5" s="56"/>
      <c r="F5" s="57" t="s">
        <v>17</v>
      </c>
      <c r="G5" s="57"/>
      <c r="H5" s="57"/>
      <c r="I5" s="56" t="s">
        <v>16</v>
      </c>
      <c r="J5" s="58"/>
    </row>
    <row r="6" spans="2:14" ht="26.25" thickBot="1" x14ac:dyDescent="0.3">
      <c r="B6" s="55"/>
      <c r="C6" s="3" t="s">
        <v>0</v>
      </c>
      <c r="D6" s="3" t="s">
        <v>1</v>
      </c>
      <c r="E6" s="4" t="s">
        <v>15</v>
      </c>
      <c r="F6" s="5" t="s">
        <v>0</v>
      </c>
      <c r="G6" s="5" t="s">
        <v>1</v>
      </c>
      <c r="H6" s="30" t="s">
        <v>14</v>
      </c>
      <c r="I6" s="3" t="s">
        <v>0</v>
      </c>
      <c r="J6" s="6" t="s">
        <v>1</v>
      </c>
    </row>
    <row r="7" spans="2:14" x14ac:dyDescent="0.25">
      <c r="B7" s="7">
        <v>1</v>
      </c>
      <c r="C7" s="8">
        <v>468024.8</v>
      </c>
      <c r="D7" s="24">
        <v>130006899</v>
      </c>
      <c r="E7" s="11" t="s">
        <v>23</v>
      </c>
      <c r="F7" s="8">
        <v>3587194.8</v>
      </c>
      <c r="G7" s="25">
        <v>934391114</v>
      </c>
      <c r="H7" s="11" t="s">
        <v>23</v>
      </c>
      <c r="I7" s="8">
        <v>1518971.6</v>
      </c>
      <c r="J7" s="26">
        <v>360629291</v>
      </c>
      <c r="L7" s="48"/>
      <c r="M7" s="27"/>
    </row>
    <row r="8" spans="2:14" x14ac:dyDescent="0.25">
      <c r="B8" s="12">
        <v>2</v>
      </c>
      <c r="C8" s="8">
        <f t="shared" ref="C8:C37" si="0">+ROUND(D8*3.6/1000,1)</f>
        <v>558000.69999999995</v>
      </c>
      <c r="D8" s="24">
        <v>155000186</v>
      </c>
      <c r="E8" s="11" t="s">
        <v>23</v>
      </c>
      <c r="F8" s="8">
        <f t="shared" ref="F8:F37" si="1">+ROUND(G8*3.6/1000,1)</f>
        <v>0</v>
      </c>
      <c r="G8" s="25">
        <v>0</v>
      </c>
      <c r="H8" s="11"/>
      <c r="I8" s="8">
        <f t="shared" ref="I8:I37" si="2">+ROUND(J8*3.6/1000,1)</f>
        <v>740265.4</v>
      </c>
      <c r="J8" s="26">
        <v>205629291</v>
      </c>
      <c r="K8" s="29"/>
      <c r="L8" s="48"/>
      <c r="M8" s="27"/>
      <c r="N8" s="27"/>
    </row>
    <row r="9" spans="2:14" x14ac:dyDescent="0.25">
      <c r="B9" s="12">
        <v>3</v>
      </c>
      <c r="C9" s="8">
        <f t="shared" si="0"/>
        <v>437472.5</v>
      </c>
      <c r="D9" s="24">
        <v>121520142</v>
      </c>
      <c r="E9" s="11" t="s">
        <v>23</v>
      </c>
      <c r="F9" s="8">
        <f t="shared" si="1"/>
        <v>0</v>
      </c>
      <c r="G9" s="25">
        <v>0</v>
      </c>
      <c r="H9" s="11"/>
      <c r="I9" s="8">
        <f t="shared" si="2"/>
        <v>302785.2</v>
      </c>
      <c r="J9" s="26">
        <v>84106995</v>
      </c>
      <c r="K9" s="29"/>
      <c r="L9" s="48"/>
      <c r="M9" s="27"/>
      <c r="N9" s="27"/>
    </row>
    <row r="10" spans="2:14" x14ac:dyDescent="0.25">
      <c r="B10" s="12">
        <v>4</v>
      </c>
      <c r="C10" s="8">
        <f t="shared" si="0"/>
        <v>305735.40000000002</v>
      </c>
      <c r="D10" s="24">
        <v>84926503</v>
      </c>
      <c r="E10" s="11" t="s">
        <v>23</v>
      </c>
      <c r="F10" s="8">
        <f t="shared" si="1"/>
        <v>0</v>
      </c>
      <c r="G10" s="24">
        <v>0</v>
      </c>
      <c r="H10" s="9"/>
      <c r="I10" s="8">
        <f t="shared" si="2"/>
        <v>1502833</v>
      </c>
      <c r="J10" s="26">
        <v>417453624.00000006</v>
      </c>
      <c r="K10" s="29"/>
      <c r="L10" s="48"/>
      <c r="M10" s="27"/>
      <c r="N10" s="27"/>
    </row>
    <row r="11" spans="2:14" x14ac:dyDescent="0.25">
      <c r="B11" s="12">
        <v>5</v>
      </c>
      <c r="C11" s="8">
        <f t="shared" si="0"/>
        <v>184695.1</v>
      </c>
      <c r="D11" s="24">
        <v>51304182</v>
      </c>
      <c r="E11" s="11" t="s">
        <v>23</v>
      </c>
      <c r="F11" s="8">
        <f t="shared" si="1"/>
        <v>0</v>
      </c>
      <c r="G11" s="25">
        <v>0</v>
      </c>
      <c r="H11" s="11"/>
      <c r="I11" s="8">
        <f t="shared" si="2"/>
        <v>1318132.1000000001</v>
      </c>
      <c r="J11" s="26">
        <v>366147796</v>
      </c>
      <c r="K11" s="29"/>
      <c r="L11" s="48"/>
      <c r="M11" s="27"/>
      <c r="N11" s="27"/>
    </row>
    <row r="12" spans="2:14" x14ac:dyDescent="0.25">
      <c r="B12" s="12">
        <v>6</v>
      </c>
      <c r="C12" s="8">
        <f t="shared" si="0"/>
        <v>325544.8</v>
      </c>
      <c r="D12" s="24">
        <v>90429098</v>
      </c>
      <c r="E12" s="11" t="s">
        <v>23</v>
      </c>
      <c r="F12" s="8">
        <f t="shared" si="1"/>
        <v>0</v>
      </c>
      <c r="G12" s="25">
        <v>0</v>
      </c>
      <c r="H12" s="9"/>
      <c r="I12" s="8">
        <f t="shared" si="2"/>
        <v>992639.4</v>
      </c>
      <c r="J12" s="26">
        <v>275733156.00000006</v>
      </c>
      <c r="K12" s="29"/>
      <c r="L12" s="48"/>
      <c r="M12" s="27"/>
      <c r="N12" s="27"/>
    </row>
    <row r="13" spans="2:14" x14ac:dyDescent="0.25">
      <c r="B13" s="12">
        <v>7</v>
      </c>
      <c r="C13" s="8">
        <f t="shared" si="0"/>
        <v>526687.5</v>
      </c>
      <c r="D13" s="24">
        <v>146302086</v>
      </c>
      <c r="E13" s="11" t="s">
        <v>23</v>
      </c>
      <c r="F13" s="8">
        <f t="shared" si="1"/>
        <v>0</v>
      </c>
      <c r="G13" s="25">
        <v>0</v>
      </c>
      <c r="H13" s="11"/>
      <c r="I13" s="8">
        <f t="shared" si="2"/>
        <v>494823.4</v>
      </c>
      <c r="J13" s="26">
        <v>137450932.00000003</v>
      </c>
      <c r="K13" s="29"/>
      <c r="L13" s="48"/>
      <c r="M13" s="27"/>
      <c r="N13" s="27"/>
    </row>
    <row r="14" spans="2:14" x14ac:dyDescent="0.25">
      <c r="B14" s="12">
        <v>8</v>
      </c>
      <c r="C14" s="8">
        <f t="shared" si="0"/>
        <v>526571.4</v>
      </c>
      <c r="D14" s="24">
        <v>146269821</v>
      </c>
      <c r="E14" s="11" t="s">
        <v>23</v>
      </c>
      <c r="F14" s="8">
        <f t="shared" si="1"/>
        <v>0</v>
      </c>
      <c r="G14" s="25">
        <v>0</v>
      </c>
      <c r="H14" s="11"/>
      <c r="I14" s="8">
        <f t="shared" si="2"/>
        <v>2919424.7</v>
      </c>
      <c r="J14" s="26">
        <v>810951307</v>
      </c>
      <c r="K14" s="29"/>
      <c r="L14" s="48"/>
      <c r="M14" s="27"/>
      <c r="N14" s="27"/>
    </row>
    <row r="15" spans="2:14" x14ac:dyDescent="0.25">
      <c r="B15" s="12">
        <v>9</v>
      </c>
      <c r="C15" s="8">
        <f t="shared" si="0"/>
        <v>467978.3</v>
      </c>
      <c r="D15" s="24">
        <v>129993968</v>
      </c>
      <c r="E15" s="11" t="s">
        <v>23</v>
      </c>
      <c r="F15" s="8">
        <f t="shared" si="1"/>
        <v>3161960.9</v>
      </c>
      <c r="G15" s="25">
        <v>878322469</v>
      </c>
      <c r="H15" s="11" t="s">
        <v>23</v>
      </c>
      <c r="I15" s="8">
        <f t="shared" si="2"/>
        <v>2480224.7000000002</v>
      </c>
      <c r="J15" s="26">
        <v>688951307</v>
      </c>
      <c r="K15" s="29"/>
      <c r="L15" s="48"/>
      <c r="M15" s="27"/>
      <c r="N15" s="27"/>
    </row>
    <row r="16" spans="2:14" x14ac:dyDescent="0.25">
      <c r="B16" s="12">
        <v>10</v>
      </c>
      <c r="C16" s="8">
        <f t="shared" si="0"/>
        <v>558048.30000000005</v>
      </c>
      <c r="D16" s="24">
        <v>155013423</v>
      </c>
      <c r="E16" s="11" t="s">
        <v>23</v>
      </c>
      <c r="F16" s="8">
        <f t="shared" si="1"/>
        <v>0</v>
      </c>
      <c r="G16" s="25">
        <v>0</v>
      </c>
      <c r="H16" s="11"/>
      <c r="I16" s="8">
        <f t="shared" si="2"/>
        <v>1951024.7</v>
      </c>
      <c r="J16" s="26">
        <v>541951307</v>
      </c>
      <c r="K16" s="29"/>
      <c r="L16" s="48"/>
      <c r="M16" s="27"/>
      <c r="N16" s="27"/>
    </row>
    <row r="17" spans="2:14" x14ac:dyDescent="0.25">
      <c r="B17" s="12">
        <v>11</v>
      </c>
      <c r="C17" s="8">
        <f t="shared" si="0"/>
        <v>121295.3</v>
      </c>
      <c r="D17" s="24">
        <v>33693129</v>
      </c>
      <c r="E17" s="11" t="s">
        <v>23</v>
      </c>
      <c r="F17" s="8">
        <f t="shared" si="1"/>
        <v>0</v>
      </c>
      <c r="G17" s="25">
        <v>0</v>
      </c>
      <c r="H17" s="11"/>
      <c r="I17" s="8">
        <f t="shared" si="2"/>
        <v>1829580.4</v>
      </c>
      <c r="J17" s="26">
        <v>508216770.00000006</v>
      </c>
      <c r="K17" s="29"/>
      <c r="L17" s="48"/>
      <c r="N17" s="27"/>
    </row>
    <row r="18" spans="2:14" x14ac:dyDescent="0.25">
      <c r="B18" s="12">
        <v>12</v>
      </c>
      <c r="C18" s="8">
        <f t="shared" si="0"/>
        <v>121536.1</v>
      </c>
      <c r="D18" s="24">
        <v>33760024</v>
      </c>
      <c r="E18" s="11" t="s">
        <v>23</v>
      </c>
      <c r="F18" s="8">
        <f t="shared" si="1"/>
        <v>0</v>
      </c>
      <c r="G18" s="25">
        <v>0</v>
      </c>
      <c r="H18" s="11"/>
      <c r="I18" s="8">
        <f t="shared" si="2"/>
        <v>1708136</v>
      </c>
      <c r="J18" s="26">
        <v>474482233.00000006</v>
      </c>
      <c r="K18" s="29"/>
      <c r="L18" s="48"/>
      <c r="N18" s="27"/>
    </row>
    <row r="19" spans="2:14" x14ac:dyDescent="0.25">
      <c r="B19" s="12">
        <v>13</v>
      </c>
      <c r="C19" s="8">
        <f t="shared" si="0"/>
        <v>422463</v>
      </c>
      <c r="D19" s="24">
        <v>117350826</v>
      </c>
      <c r="E19" s="11" t="s">
        <v>23</v>
      </c>
      <c r="F19" s="8">
        <f t="shared" si="1"/>
        <v>0</v>
      </c>
      <c r="G19" s="25">
        <v>0</v>
      </c>
      <c r="H19" s="11"/>
      <c r="I19" s="8">
        <f t="shared" si="2"/>
        <v>1314485.8</v>
      </c>
      <c r="J19" s="26">
        <v>365134940.00000006</v>
      </c>
      <c r="K19" s="29"/>
      <c r="L19" s="48"/>
      <c r="N19" s="27"/>
    </row>
    <row r="20" spans="2:14" x14ac:dyDescent="0.25">
      <c r="B20" s="12">
        <v>14</v>
      </c>
      <c r="C20" s="8">
        <f t="shared" si="0"/>
        <v>415004.3</v>
      </c>
      <c r="D20" s="24">
        <v>115278969</v>
      </c>
      <c r="E20" s="11" t="s">
        <v>23</v>
      </c>
      <c r="F20" s="8">
        <f t="shared" si="1"/>
        <v>0</v>
      </c>
      <c r="G20" s="25">
        <v>0</v>
      </c>
      <c r="H20" s="9"/>
      <c r="I20" s="8">
        <f t="shared" si="2"/>
        <v>928329.3</v>
      </c>
      <c r="J20" s="26">
        <v>257869257.00000003</v>
      </c>
      <c r="K20" s="29"/>
      <c r="L20" s="48"/>
      <c r="N20" s="27"/>
    </row>
    <row r="21" spans="2:14" x14ac:dyDescent="0.25">
      <c r="B21" s="12">
        <v>15</v>
      </c>
      <c r="C21" s="8">
        <f t="shared" si="0"/>
        <v>404635.5</v>
      </c>
      <c r="D21" s="24">
        <v>112398752</v>
      </c>
      <c r="E21" s="11" t="s">
        <v>23</v>
      </c>
      <c r="F21" s="8">
        <f t="shared" si="1"/>
        <v>0</v>
      </c>
      <c r="G21" s="25">
        <v>0</v>
      </c>
      <c r="H21" s="11"/>
      <c r="I21" s="8">
        <f t="shared" si="2"/>
        <v>552483.30000000005</v>
      </c>
      <c r="J21" s="26">
        <v>153467595.00000006</v>
      </c>
      <c r="K21" s="29"/>
      <c r="L21" s="48"/>
      <c r="N21" s="27"/>
    </row>
    <row r="22" spans="2:14" x14ac:dyDescent="0.25">
      <c r="B22" s="12">
        <v>16</v>
      </c>
      <c r="C22" s="8">
        <f t="shared" si="0"/>
        <v>278164.7</v>
      </c>
      <c r="D22" s="24">
        <v>77267961</v>
      </c>
      <c r="E22" s="11" t="s">
        <v>23</v>
      </c>
      <c r="F22" s="8">
        <f t="shared" si="1"/>
        <v>0</v>
      </c>
      <c r="G22" s="25">
        <v>0</v>
      </c>
      <c r="H22" s="11"/>
      <c r="I22" s="8">
        <f t="shared" si="2"/>
        <v>303040.59999999998</v>
      </c>
      <c r="J22" s="26">
        <v>84177932.000000075</v>
      </c>
      <c r="K22" s="29"/>
      <c r="L22" s="48"/>
      <c r="N22" s="27"/>
    </row>
    <row r="23" spans="2:14" x14ac:dyDescent="0.25">
      <c r="B23" s="12">
        <v>17</v>
      </c>
      <c r="C23" s="8">
        <f t="shared" si="0"/>
        <v>317529.59999999998</v>
      </c>
      <c r="D23" s="24">
        <v>88202671</v>
      </c>
      <c r="E23" s="11" t="s">
        <v>23</v>
      </c>
      <c r="F23" s="8">
        <f t="shared" si="1"/>
        <v>0</v>
      </c>
      <c r="G23" s="25">
        <v>0</v>
      </c>
      <c r="H23" s="11"/>
      <c r="I23" s="8">
        <f t="shared" si="2"/>
        <v>14287.3</v>
      </c>
      <c r="J23" s="26">
        <v>3968708.0000000652</v>
      </c>
      <c r="K23" s="29"/>
      <c r="L23" s="48"/>
      <c r="N23" s="27"/>
    </row>
    <row r="24" spans="2:14" x14ac:dyDescent="0.25">
      <c r="B24" s="12">
        <v>18</v>
      </c>
      <c r="C24" s="8">
        <f t="shared" si="0"/>
        <v>17239</v>
      </c>
      <c r="D24" s="24">
        <v>4788609</v>
      </c>
      <c r="E24" s="11" t="s">
        <v>23</v>
      </c>
      <c r="F24" s="8">
        <f t="shared" si="1"/>
        <v>0</v>
      </c>
      <c r="G24" s="25">
        <v>0</v>
      </c>
      <c r="H24" s="11"/>
      <c r="I24" s="8">
        <f t="shared" si="2"/>
        <v>3267945.6</v>
      </c>
      <c r="J24" s="26">
        <v>907762655</v>
      </c>
      <c r="K24" s="29"/>
      <c r="L24" s="48"/>
      <c r="N24" s="27"/>
    </row>
    <row r="25" spans="2:14" x14ac:dyDescent="0.25">
      <c r="B25" s="12">
        <v>19</v>
      </c>
      <c r="C25" s="8">
        <f t="shared" si="0"/>
        <v>486147.9</v>
      </c>
      <c r="D25" s="24">
        <v>135041091</v>
      </c>
      <c r="E25" s="11" t="s">
        <v>23</v>
      </c>
      <c r="F25" s="8">
        <f t="shared" si="1"/>
        <v>3456415.2</v>
      </c>
      <c r="G25" s="25">
        <v>960115330</v>
      </c>
      <c r="H25" s="11" t="s">
        <v>23</v>
      </c>
      <c r="I25" s="8">
        <f t="shared" si="2"/>
        <v>2781945.6</v>
      </c>
      <c r="J25" s="26">
        <v>772762655.00000012</v>
      </c>
      <c r="K25" s="29"/>
      <c r="L25" s="48"/>
      <c r="N25" s="27"/>
    </row>
    <row r="26" spans="2:14" x14ac:dyDescent="0.25">
      <c r="B26" s="12">
        <v>20</v>
      </c>
      <c r="C26" s="8">
        <f t="shared" si="0"/>
        <v>558010.69999999995</v>
      </c>
      <c r="D26" s="24">
        <v>155002985</v>
      </c>
      <c r="E26" s="11" t="s">
        <v>23</v>
      </c>
      <c r="F26" s="8">
        <f t="shared" si="1"/>
        <v>0</v>
      </c>
      <c r="G26" s="25">
        <v>0</v>
      </c>
      <c r="H26" s="11"/>
      <c r="I26" s="8">
        <f t="shared" si="2"/>
        <v>2252745.6</v>
      </c>
      <c r="J26" s="26">
        <v>625762655</v>
      </c>
      <c r="K26" s="29"/>
      <c r="L26" s="48"/>
      <c r="N26" s="27"/>
    </row>
    <row r="27" spans="2:14" x14ac:dyDescent="0.25">
      <c r="B27" s="12">
        <v>21</v>
      </c>
      <c r="C27" s="8">
        <f t="shared" si="0"/>
        <v>513753.2</v>
      </c>
      <c r="D27" s="24">
        <v>142709235</v>
      </c>
      <c r="E27" s="11" t="s">
        <v>23</v>
      </c>
      <c r="F27" s="8">
        <f t="shared" si="1"/>
        <v>0</v>
      </c>
      <c r="G27" s="25">
        <v>0</v>
      </c>
      <c r="H27" s="9"/>
      <c r="I27" s="8">
        <f t="shared" si="2"/>
        <v>1767794</v>
      </c>
      <c r="J27" s="26">
        <v>491053887.00000006</v>
      </c>
      <c r="K27" s="29"/>
      <c r="L27" s="48"/>
      <c r="N27" s="27"/>
    </row>
    <row r="28" spans="2:14" x14ac:dyDescent="0.25">
      <c r="B28" s="12">
        <v>22</v>
      </c>
      <c r="C28" s="8">
        <f t="shared" si="0"/>
        <v>513695.9</v>
      </c>
      <c r="D28" s="24">
        <v>142693316</v>
      </c>
      <c r="E28" s="11" t="s">
        <v>23</v>
      </c>
      <c r="F28" s="8">
        <f t="shared" si="1"/>
        <v>0</v>
      </c>
      <c r="G28" s="25">
        <v>0</v>
      </c>
      <c r="H28" s="9"/>
      <c r="I28" s="8">
        <f t="shared" si="2"/>
        <v>1282842.3999999999</v>
      </c>
      <c r="J28" s="26">
        <v>356345120</v>
      </c>
      <c r="K28" s="29"/>
      <c r="L28" s="48"/>
      <c r="N28" s="27"/>
    </row>
    <row r="29" spans="2:14" x14ac:dyDescent="0.25">
      <c r="B29" s="12">
        <v>23</v>
      </c>
      <c r="C29" s="8">
        <f t="shared" si="0"/>
        <v>513801.2</v>
      </c>
      <c r="D29" s="24">
        <v>142722569</v>
      </c>
      <c r="E29" s="11" t="s">
        <v>23</v>
      </c>
      <c r="F29" s="8">
        <f t="shared" si="1"/>
        <v>0</v>
      </c>
      <c r="G29" s="25">
        <v>0</v>
      </c>
      <c r="H29" s="11"/>
      <c r="I29" s="8">
        <f t="shared" si="2"/>
        <v>797890.9</v>
      </c>
      <c r="J29" s="26">
        <v>221636352</v>
      </c>
      <c r="K29" s="29"/>
      <c r="L29" s="48"/>
      <c r="N29" s="27"/>
    </row>
    <row r="30" spans="2:14" x14ac:dyDescent="0.25">
      <c r="B30" s="12">
        <v>24</v>
      </c>
      <c r="C30" s="8">
        <f t="shared" si="0"/>
        <v>475596.4</v>
      </c>
      <c r="D30" s="24">
        <v>132110115</v>
      </c>
      <c r="E30" s="11" t="s">
        <v>23</v>
      </c>
      <c r="F30" s="8">
        <f t="shared" si="1"/>
        <v>0</v>
      </c>
      <c r="G30" s="25">
        <v>0</v>
      </c>
      <c r="H30" s="11"/>
      <c r="I30" s="8">
        <f t="shared" si="2"/>
        <v>351065.7</v>
      </c>
      <c r="J30" s="26">
        <v>97518260</v>
      </c>
      <c r="K30" s="29"/>
      <c r="L30" s="48"/>
      <c r="M30" s="28"/>
      <c r="N30" s="27"/>
    </row>
    <row r="31" spans="2:14" x14ac:dyDescent="0.25">
      <c r="B31" s="12">
        <v>25</v>
      </c>
      <c r="C31" s="8">
        <f t="shared" si="0"/>
        <v>176966.7</v>
      </c>
      <c r="D31" s="24">
        <v>49157408</v>
      </c>
      <c r="E31" s="11" t="s">
        <v>23</v>
      </c>
      <c r="F31" s="8">
        <f t="shared" si="1"/>
        <v>0</v>
      </c>
      <c r="G31" s="25">
        <v>0</v>
      </c>
      <c r="H31" s="11"/>
      <c r="I31" s="8">
        <f t="shared" si="2"/>
        <v>2103165.7000000002</v>
      </c>
      <c r="J31" s="26">
        <v>584212697.1706425</v>
      </c>
      <c r="L31" s="48"/>
      <c r="M31" s="28"/>
    </row>
    <row r="32" spans="2:14" x14ac:dyDescent="0.25">
      <c r="B32" s="12">
        <v>26</v>
      </c>
      <c r="C32" s="8">
        <f t="shared" si="0"/>
        <v>414118.7</v>
      </c>
      <c r="D32" s="24">
        <v>115032982</v>
      </c>
      <c r="E32" s="11" t="s">
        <v>23</v>
      </c>
      <c r="F32" s="8">
        <f t="shared" si="1"/>
        <v>3126877.4</v>
      </c>
      <c r="G32" s="25">
        <f>+[1]SRG!$F$758</f>
        <v>868577052</v>
      </c>
      <c r="H32" s="11" t="s">
        <v>23</v>
      </c>
      <c r="I32" s="8">
        <f t="shared" si="2"/>
        <v>1689165.7</v>
      </c>
      <c r="J32" s="26">
        <v>469212696.17064255</v>
      </c>
      <c r="L32" s="48"/>
      <c r="M32" s="28"/>
    </row>
    <row r="33" spans="2:13" x14ac:dyDescent="0.25">
      <c r="B33" s="12">
        <v>27</v>
      </c>
      <c r="C33" s="8">
        <f t="shared" si="0"/>
        <v>467958.3</v>
      </c>
      <c r="D33" s="24">
        <v>129988403</v>
      </c>
      <c r="E33" s="11" t="s">
        <v>23</v>
      </c>
      <c r="F33" s="8">
        <f t="shared" si="1"/>
        <v>0</v>
      </c>
      <c r="G33" s="25">
        <v>0</v>
      </c>
      <c r="H33" s="11"/>
      <c r="I33" s="8">
        <f t="shared" si="2"/>
        <v>1249965.7</v>
      </c>
      <c r="J33" s="26">
        <v>347212696.17064261</v>
      </c>
      <c r="L33" s="48"/>
      <c r="M33" s="28"/>
    </row>
    <row r="34" spans="2:13" x14ac:dyDescent="0.25">
      <c r="B34" s="12">
        <v>28</v>
      </c>
      <c r="C34" s="8">
        <f t="shared" si="0"/>
        <v>276659.20000000001</v>
      </c>
      <c r="D34" s="24">
        <v>76849789</v>
      </c>
      <c r="E34" s="11" t="s">
        <v>23</v>
      </c>
      <c r="F34" s="8">
        <f t="shared" si="1"/>
        <v>0</v>
      </c>
      <c r="G34" s="25">
        <v>0</v>
      </c>
      <c r="H34" s="11"/>
      <c r="I34" s="8">
        <f t="shared" si="2"/>
        <v>1002065.1</v>
      </c>
      <c r="J34" s="26">
        <v>278351405.17064255</v>
      </c>
      <c r="L34" s="48"/>
    </row>
    <row r="35" spans="2:13" x14ac:dyDescent="0.25">
      <c r="B35" s="12">
        <v>29</v>
      </c>
      <c r="C35" s="8">
        <f t="shared" si="0"/>
        <v>360669.5</v>
      </c>
      <c r="D35" s="24">
        <v>100185977</v>
      </c>
      <c r="E35" s="11" t="s">
        <v>23</v>
      </c>
      <c r="F35" s="8">
        <f t="shared" si="1"/>
        <v>0</v>
      </c>
      <c r="G35" s="25">
        <v>0</v>
      </c>
      <c r="H35" s="11"/>
      <c r="I35" s="8">
        <f t="shared" si="2"/>
        <v>670250.5</v>
      </c>
      <c r="J35" s="26">
        <v>186180703.17064258</v>
      </c>
      <c r="L35" s="48"/>
    </row>
    <row r="36" spans="2:13" x14ac:dyDescent="0.25">
      <c r="B36" s="12">
        <v>30</v>
      </c>
      <c r="C36" s="8">
        <f t="shared" si="0"/>
        <v>344213.2</v>
      </c>
      <c r="D36" s="24">
        <v>95614786</v>
      </c>
      <c r="E36" s="11" t="s">
        <v>23</v>
      </c>
      <c r="F36" s="8">
        <f t="shared" si="1"/>
        <v>0</v>
      </c>
      <c r="G36" s="25">
        <v>0</v>
      </c>
      <c r="H36" s="11"/>
      <c r="I36" s="8">
        <f t="shared" si="2"/>
        <v>354846.1</v>
      </c>
      <c r="J36" s="26">
        <v>98568365.17064257</v>
      </c>
      <c r="L36" s="48"/>
    </row>
    <row r="37" spans="2:13" ht="15.75" thickBot="1" x14ac:dyDescent="0.3">
      <c r="B37" s="31">
        <v>31</v>
      </c>
      <c r="C37" s="32">
        <f t="shared" si="0"/>
        <v>244121.2</v>
      </c>
      <c r="D37" s="33">
        <v>67811435</v>
      </c>
      <c r="E37" s="36" t="s">
        <v>23</v>
      </c>
      <c r="F37" s="32">
        <f t="shared" si="1"/>
        <v>0</v>
      </c>
      <c r="G37" s="35">
        <v>0</v>
      </c>
      <c r="H37" s="36"/>
      <c r="I37" s="32">
        <f t="shared" si="2"/>
        <v>139490.70000000001</v>
      </c>
      <c r="J37" s="37">
        <v>38747429.037421115</v>
      </c>
      <c r="L37" s="48"/>
    </row>
    <row r="38" spans="2:13" ht="15.75" thickBot="1" x14ac:dyDescent="0.3">
      <c r="B38" s="13"/>
      <c r="C38" s="14"/>
      <c r="D38" s="14"/>
      <c r="E38" s="15"/>
      <c r="F38" s="16"/>
      <c r="G38" s="16"/>
      <c r="H38" s="17"/>
      <c r="I38" s="14"/>
      <c r="J38" s="14"/>
    </row>
    <row r="39" spans="2:13" x14ac:dyDescent="0.25">
      <c r="B39" s="18" t="s">
        <v>2</v>
      </c>
      <c r="C39" s="51" t="s">
        <v>62</v>
      </c>
      <c r="D39" s="51"/>
      <c r="E39" s="51"/>
      <c r="F39" s="52"/>
      <c r="G39" s="52"/>
      <c r="H39" s="52"/>
      <c r="I39" s="52"/>
      <c r="J39" s="19"/>
    </row>
    <row r="40" spans="2:13" ht="24" customHeight="1" x14ac:dyDescent="0.25">
      <c r="B40" s="20" t="s">
        <v>3</v>
      </c>
      <c r="C40" s="59" t="s">
        <v>12</v>
      </c>
      <c r="D40" s="59"/>
      <c r="E40" s="59"/>
      <c r="F40" s="59"/>
      <c r="G40" s="59"/>
      <c r="H40" s="59"/>
      <c r="I40" s="59"/>
      <c r="J40" s="21"/>
    </row>
    <row r="41" spans="2:13" ht="22.5" customHeight="1" x14ac:dyDescent="0.25">
      <c r="B41" s="20" t="s">
        <v>4</v>
      </c>
      <c r="C41" s="59" t="s">
        <v>11</v>
      </c>
      <c r="D41" s="59"/>
      <c r="E41" s="59"/>
      <c r="F41" s="60"/>
      <c r="G41" s="60"/>
      <c r="H41" s="60"/>
      <c r="I41" s="60"/>
      <c r="J41" s="21"/>
    </row>
    <row r="42" spans="2:13" x14ac:dyDescent="0.25">
      <c r="B42" s="20" t="s">
        <v>5</v>
      </c>
      <c r="C42" s="59" t="s">
        <v>10</v>
      </c>
      <c r="D42" s="59"/>
      <c r="E42" s="59"/>
      <c r="F42" s="59"/>
      <c r="G42" s="59"/>
      <c r="H42" s="59"/>
      <c r="I42" s="59"/>
      <c r="J42" s="21"/>
    </row>
    <row r="43" spans="2:13" x14ac:dyDescent="0.25">
      <c r="B43" s="20" t="s">
        <v>6</v>
      </c>
      <c r="C43" s="59" t="s">
        <v>9</v>
      </c>
      <c r="D43" s="59"/>
      <c r="E43" s="59"/>
      <c r="F43" s="59"/>
      <c r="G43" s="59"/>
      <c r="H43" s="59"/>
      <c r="I43" s="59"/>
      <c r="J43" s="21"/>
    </row>
    <row r="44" spans="2:13" ht="23.25" customHeight="1" thickBot="1" x14ac:dyDescent="0.3">
      <c r="B44" s="22" t="s">
        <v>8</v>
      </c>
      <c r="C44" s="61" t="s">
        <v>7</v>
      </c>
      <c r="D44" s="62"/>
      <c r="E44" s="61"/>
      <c r="F44" s="61"/>
      <c r="G44" s="61"/>
      <c r="H44" s="61"/>
      <c r="I44" s="61"/>
      <c r="J44" s="23"/>
    </row>
  </sheetData>
  <mergeCells count="11">
    <mergeCell ref="C40:I40"/>
    <mergeCell ref="C41:I41"/>
    <mergeCell ref="C42:I42"/>
    <mergeCell ref="C43:I43"/>
    <mergeCell ref="C44:I44"/>
    <mergeCell ref="C39:I39"/>
    <mergeCell ref="D3:J3"/>
    <mergeCell ref="B5:B6"/>
    <mergeCell ref="C5:E5"/>
    <mergeCell ref="F5:H5"/>
    <mergeCell ref="I5:J5"/>
  </mergeCells>
  <pageMargins left="0.7" right="0.7" top="0.75" bottom="0.75" header="0.3" footer="0.3"/>
  <pageSetup paperSize="9" orientation="portrait" r:id="rId1"/>
  <drawing r:id="rId2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9F6DAF-36B8-4526-BBDE-D302415FB0F7}">
  <dimension ref="B3:N44"/>
  <sheetViews>
    <sheetView workbookViewId="0">
      <selection activeCell="M1" sqref="M1"/>
    </sheetView>
  </sheetViews>
  <sheetFormatPr defaultRowHeight="15" x14ac:dyDescent="0.25"/>
  <cols>
    <col min="2" max="2" width="12.42578125" customWidth="1"/>
    <col min="3" max="3" width="17.140625" customWidth="1"/>
    <col min="4" max="4" width="11.42578125" customWidth="1"/>
    <col min="5" max="5" width="21" customWidth="1"/>
    <col min="6" max="6" width="13.85546875" customWidth="1"/>
    <col min="7" max="7" width="17.7109375" customWidth="1"/>
    <col min="8" max="8" width="14.42578125" customWidth="1"/>
    <col min="9" max="10" width="15.85546875" customWidth="1"/>
    <col min="11" max="11" width="12.5703125" bestFit="1" customWidth="1"/>
    <col min="12" max="12" width="12.7109375" customWidth="1"/>
    <col min="13" max="13" width="14.7109375" customWidth="1"/>
    <col min="14" max="14" width="11.140625" customWidth="1"/>
  </cols>
  <sheetData>
    <row r="3" spans="2:14" ht="54" customHeight="1" x14ac:dyDescent="0.25">
      <c r="D3" s="53" t="s">
        <v>71</v>
      </c>
      <c r="E3" s="53"/>
      <c r="F3" s="53"/>
      <c r="G3" s="53"/>
      <c r="H3" s="53"/>
      <c r="I3" s="53"/>
      <c r="J3" s="53"/>
    </row>
    <row r="4" spans="2:14" ht="27" thickBot="1" x14ac:dyDescent="0.45">
      <c r="D4" s="1"/>
      <c r="E4" s="2"/>
      <c r="F4" s="2"/>
      <c r="G4" s="2"/>
      <c r="H4" s="2"/>
      <c r="I4" s="2"/>
      <c r="J4" s="2"/>
    </row>
    <row r="5" spans="2:14" x14ac:dyDescent="0.25">
      <c r="B5" s="54" t="s">
        <v>19</v>
      </c>
      <c r="C5" s="56" t="s">
        <v>18</v>
      </c>
      <c r="D5" s="56"/>
      <c r="E5" s="56"/>
      <c r="F5" s="57" t="s">
        <v>17</v>
      </c>
      <c r="G5" s="57"/>
      <c r="H5" s="57"/>
      <c r="I5" s="56" t="s">
        <v>16</v>
      </c>
      <c r="J5" s="58"/>
    </row>
    <row r="6" spans="2:14" ht="26.25" thickBot="1" x14ac:dyDescent="0.3">
      <c r="B6" s="55"/>
      <c r="C6" s="3" t="s">
        <v>0</v>
      </c>
      <c r="D6" s="3" t="s">
        <v>1</v>
      </c>
      <c r="E6" s="4" t="s">
        <v>15</v>
      </c>
      <c r="F6" s="5" t="s">
        <v>0</v>
      </c>
      <c r="G6" s="5" t="s">
        <v>1</v>
      </c>
      <c r="H6" s="30" t="s">
        <v>14</v>
      </c>
      <c r="I6" s="3" t="s">
        <v>0</v>
      </c>
      <c r="J6" s="6" t="s">
        <v>1</v>
      </c>
    </row>
    <row r="7" spans="2:14" x14ac:dyDescent="0.25">
      <c r="B7" s="7">
        <v>1</v>
      </c>
      <c r="C7" s="8">
        <v>422856.8</v>
      </c>
      <c r="D7" s="24">
        <v>117460233</v>
      </c>
      <c r="E7" s="11" t="s">
        <v>23</v>
      </c>
      <c r="F7" s="8">
        <v>0</v>
      </c>
      <c r="G7" s="25">
        <v>0</v>
      </c>
      <c r="H7" s="11"/>
      <c r="I7" s="8">
        <v>3435911.8</v>
      </c>
      <c r="J7" s="26">
        <v>962419933</v>
      </c>
      <c r="K7" s="49"/>
      <c r="L7" s="49"/>
      <c r="M7" s="48"/>
      <c r="N7" s="49"/>
    </row>
    <row r="8" spans="2:14" x14ac:dyDescent="0.25">
      <c r="B8" s="12">
        <v>2</v>
      </c>
      <c r="C8" s="8">
        <v>378041.4</v>
      </c>
      <c r="D8" s="24">
        <v>105011504</v>
      </c>
      <c r="E8" s="11" t="s">
        <v>23</v>
      </c>
      <c r="F8" s="8">
        <v>3684721.1</v>
      </c>
      <c r="G8" s="25">
        <v>1023533627</v>
      </c>
      <c r="H8" s="11" t="s">
        <v>23</v>
      </c>
      <c r="I8" s="8">
        <v>3086711.8</v>
      </c>
      <c r="J8" s="26">
        <v>865419932</v>
      </c>
      <c r="K8" s="29"/>
      <c r="L8" s="49"/>
      <c r="M8" s="48"/>
      <c r="N8" s="49"/>
    </row>
    <row r="9" spans="2:14" x14ac:dyDescent="0.25">
      <c r="B9" s="12">
        <v>3</v>
      </c>
      <c r="C9" s="8">
        <v>558135.1</v>
      </c>
      <c r="D9" s="24">
        <v>155037519</v>
      </c>
      <c r="E9" s="11" t="s">
        <v>23</v>
      </c>
      <c r="F9" s="8">
        <v>0</v>
      </c>
      <c r="G9" s="25">
        <v>0</v>
      </c>
      <c r="H9" s="11"/>
      <c r="I9" s="8">
        <v>2557511.7999999998</v>
      </c>
      <c r="J9" s="26">
        <v>718419932.99999988</v>
      </c>
      <c r="K9" s="29"/>
      <c r="L9" s="49"/>
      <c r="M9" s="48"/>
      <c r="N9" s="49"/>
    </row>
    <row r="10" spans="2:14" x14ac:dyDescent="0.25">
      <c r="B10" s="12">
        <v>4</v>
      </c>
      <c r="C10" s="8">
        <v>558033.9</v>
      </c>
      <c r="D10" s="24">
        <v>155009413</v>
      </c>
      <c r="E10" s="11" t="s">
        <v>23</v>
      </c>
      <c r="F10" s="8">
        <v>0</v>
      </c>
      <c r="G10" s="24">
        <v>0</v>
      </c>
      <c r="H10" s="9"/>
      <c r="I10" s="8">
        <v>2028459.7</v>
      </c>
      <c r="J10" s="26">
        <v>571461037</v>
      </c>
      <c r="K10" s="29"/>
      <c r="L10" s="49"/>
      <c r="M10" s="48"/>
      <c r="N10" s="49"/>
    </row>
    <row r="11" spans="2:14" x14ac:dyDescent="0.25">
      <c r="B11" s="12">
        <v>5</v>
      </c>
      <c r="C11" s="8">
        <v>558038.1</v>
      </c>
      <c r="D11" s="24">
        <v>155010579</v>
      </c>
      <c r="E11" s="11" t="s">
        <v>23</v>
      </c>
      <c r="F11" s="8">
        <v>0</v>
      </c>
      <c r="G11" s="25">
        <v>0</v>
      </c>
      <c r="H11" s="11"/>
      <c r="I11" s="8">
        <v>1499407.7</v>
      </c>
      <c r="J11" s="26">
        <v>424502140</v>
      </c>
      <c r="K11" s="29"/>
      <c r="L11" s="49"/>
      <c r="M11" s="48"/>
      <c r="N11" s="49"/>
    </row>
    <row r="12" spans="2:14" x14ac:dyDescent="0.25">
      <c r="B12" s="12">
        <v>6</v>
      </c>
      <c r="C12" s="8">
        <v>558051.80000000005</v>
      </c>
      <c r="D12" s="24">
        <v>155014385</v>
      </c>
      <c r="E12" s="11" t="s">
        <v>23</v>
      </c>
      <c r="F12" s="8">
        <v>0</v>
      </c>
      <c r="G12" s="25">
        <v>0</v>
      </c>
      <c r="H12" s="9"/>
      <c r="I12" s="8">
        <v>970355.7</v>
      </c>
      <c r="J12" s="26">
        <v>277543244.00000006</v>
      </c>
      <c r="K12" s="29"/>
      <c r="L12" s="49"/>
      <c r="M12" s="48"/>
      <c r="N12" s="49"/>
    </row>
    <row r="13" spans="2:14" x14ac:dyDescent="0.25">
      <c r="B13" s="12">
        <v>7</v>
      </c>
      <c r="C13" s="8">
        <v>29753.7</v>
      </c>
      <c r="D13" s="24">
        <v>8264919</v>
      </c>
      <c r="E13" s="11" t="s">
        <v>23</v>
      </c>
      <c r="F13" s="8">
        <v>0</v>
      </c>
      <c r="G13" s="25">
        <v>0</v>
      </c>
      <c r="H13" s="11"/>
      <c r="I13" s="8">
        <v>940410.1</v>
      </c>
      <c r="J13" s="26">
        <v>269225015</v>
      </c>
      <c r="K13" s="29"/>
      <c r="L13" s="49"/>
      <c r="M13" s="48"/>
      <c r="N13" s="49"/>
    </row>
    <row r="14" spans="2:14" x14ac:dyDescent="0.25">
      <c r="B14" s="12">
        <v>8</v>
      </c>
      <c r="C14" s="8">
        <v>119898.4</v>
      </c>
      <c r="D14" s="24">
        <v>33305107</v>
      </c>
      <c r="E14" s="11" t="s">
        <v>23</v>
      </c>
      <c r="F14" s="8">
        <v>0</v>
      </c>
      <c r="G14" s="25">
        <v>0</v>
      </c>
      <c r="H14" s="11"/>
      <c r="I14" s="8">
        <v>820605.5</v>
      </c>
      <c r="J14" s="26">
        <v>235945968</v>
      </c>
      <c r="K14" s="29"/>
      <c r="L14" s="49"/>
      <c r="M14" s="48"/>
      <c r="N14" s="49"/>
    </row>
    <row r="15" spans="2:14" x14ac:dyDescent="0.25">
      <c r="B15" s="12">
        <v>9</v>
      </c>
      <c r="C15" s="8">
        <v>432115.9</v>
      </c>
      <c r="D15" s="24">
        <v>120032190</v>
      </c>
      <c r="E15" s="11" t="s">
        <v>23</v>
      </c>
      <c r="F15" s="8">
        <v>0</v>
      </c>
      <c r="G15" s="25">
        <v>0</v>
      </c>
      <c r="H15" s="11"/>
      <c r="I15" s="8">
        <v>3968837.7</v>
      </c>
      <c r="J15" s="26">
        <v>956602804.99999988</v>
      </c>
      <c r="K15" s="29"/>
      <c r="L15" s="49"/>
      <c r="M15" s="48"/>
      <c r="N15" s="49"/>
    </row>
    <row r="16" spans="2:14" x14ac:dyDescent="0.25">
      <c r="B16" s="12">
        <v>10</v>
      </c>
      <c r="C16" s="8">
        <f t="shared" ref="C16:C29" si="0">+ROUND(D16*3.6/1000,1)</f>
        <v>558191.80000000005</v>
      </c>
      <c r="D16" s="24">
        <v>155053277</v>
      </c>
      <c r="E16" s="11" t="s">
        <v>23</v>
      </c>
      <c r="F16" s="8">
        <v>3296.3</v>
      </c>
      <c r="G16" s="25">
        <v>915629766</v>
      </c>
      <c r="H16" s="11" t="s">
        <v>23</v>
      </c>
      <c r="I16" s="8">
        <f t="shared" ref="I16:I28" si="1">+ROUND(J16*3.6/1000,1)</f>
        <v>2914570.1</v>
      </c>
      <c r="J16" s="26">
        <v>809602806.00000012</v>
      </c>
      <c r="K16" s="29"/>
      <c r="L16" s="49"/>
      <c r="M16" s="48"/>
      <c r="N16" s="49"/>
    </row>
    <row r="17" spans="2:14" x14ac:dyDescent="0.25">
      <c r="B17" s="12">
        <v>11</v>
      </c>
      <c r="C17" s="8">
        <f t="shared" si="0"/>
        <v>558143</v>
      </c>
      <c r="D17" s="24">
        <v>155039709</v>
      </c>
      <c r="E17" s="11" t="s">
        <v>23</v>
      </c>
      <c r="F17" s="8">
        <v>0</v>
      </c>
      <c r="G17" s="25">
        <v>0</v>
      </c>
      <c r="H17" s="11"/>
      <c r="I17" s="8">
        <f t="shared" si="1"/>
        <v>2385370.1</v>
      </c>
      <c r="J17" s="26">
        <v>662602807</v>
      </c>
      <c r="K17" s="29"/>
      <c r="L17" s="49"/>
      <c r="M17" s="48"/>
      <c r="N17" s="49"/>
    </row>
    <row r="18" spans="2:14" x14ac:dyDescent="0.25">
      <c r="B18" s="12">
        <v>12</v>
      </c>
      <c r="C18" s="8">
        <f t="shared" si="0"/>
        <v>505078.6</v>
      </c>
      <c r="D18" s="24">
        <v>140299620</v>
      </c>
      <c r="E18" s="11" t="s">
        <v>23</v>
      </c>
      <c r="F18" s="8">
        <v>0</v>
      </c>
      <c r="G18" s="25">
        <v>0</v>
      </c>
      <c r="H18" s="11"/>
      <c r="I18" s="8">
        <f t="shared" si="1"/>
        <v>1909254.5</v>
      </c>
      <c r="J18" s="26">
        <v>530348461</v>
      </c>
      <c r="K18" s="29"/>
      <c r="L18" s="49"/>
      <c r="M18" s="48"/>
      <c r="N18" s="49"/>
    </row>
    <row r="19" spans="2:14" x14ac:dyDescent="0.25">
      <c r="B19" s="12">
        <v>13</v>
      </c>
      <c r="C19" s="8">
        <f t="shared" si="0"/>
        <v>558048.19999999995</v>
      </c>
      <c r="D19" s="24">
        <v>155013399</v>
      </c>
      <c r="E19" s="11" t="s">
        <v>23</v>
      </c>
      <c r="F19" s="8">
        <v>0</v>
      </c>
      <c r="G19" s="25">
        <v>0</v>
      </c>
      <c r="H19" s="11"/>
      <c r="I19" s="8">
        <f t="shared" si="1"/>
        <v>1380202.4</v>
      </c>
      <c r="J19" s="26">
        <v>383389564</v>
      </c>
      <c r="K19" s="29"/>
      <c r="L19" s="49"/>
      <c r="M19" s="48"/>
      <c r="N19" s="49"/>
    </row>
    <row r="20" spans="2:14" x14ac:dyDescent="0.25">
      <c r="B20" s="12">
        <v>14</v>
      </c>
      <c r="C20" s="8">
        <f t="shared" si="0"/>
        <v>315551.8</v>
      </c>
      <c r="D20" s="24">
        <v>87653270</v>
      </c>
      <c r="E20" s="11" t="s">
        <v>23</v>
      </c>
      <c r="F20" s="8">
        <v>0</v>
      </c>
      <c r="G20" s="25">
        <v>0</v>
      </c>
      <c r="H20" s="9"/>
      <c r="I20" s="8">
        <f t="shared" si="1"/>
        <v>1064585.3999999999</v>
      </c>
      <c r="J20" s="26">
        <v>295718168</v>
      </c>
      <c r="K20" s="29"/>
      <c r="L20" s="49"/>
      <c r="M20" s="48"/>
      <c r="N20" s="49"/>
    </row>
    <row r="21" spans="2:14" x14ac:dyDescent="0.25">
      <c r="B21" s="12">
        <v>15</v>
      </c>
      <c r="C21" s="8">
        <f t="shared" si="0"/>
        <v>99170.2</v>
      </c>
      <c r="D21" s="24">
        <v>27547289</v>
      </c>
      <c r="E21" s="11" t="s">
        <v>23</v>
      </c>
      <c r="F21" s="8">
        <v>0</v>
      </c>
      <c r="G21" s="25">
        <v>0</v>
      </c>
      <c r="H21" s="11"/>
      <c r="I21" s="8">
        <f t="shared" si="1"/>
        <v>965392.6</v>
      </c>
      <c r="J21" s="26">
        <v>268164611</v>
      </c>
      <c r="K21" s="29"/>
      <c r="L21" s="49"/>
      <c r="M21" s="48"/>
      <c r="N21" s="49"/>
    </row>
    <row r="22" spans="2:14" x14ac:dyDescent="0.25">
      <c r="B22" s="12">
        <v>16</v>
      </c>
      <c r="C22" s="8">
        <f t="shared" si="0"/>
        <v>347530.1</v>
      </c>
      <c r="D22" s="24">
        <v>96536138</v>
      </c>
      <c r="E22" s="11" t="s">
        <v>23</v>
      </c>
      <c r="F22" s="8">
        <v>0</v>
      </c>
      <c r="G22" s="25">
        <v>0</v>
      </c>
      <c r="H22" s="11"/>
      <c r="I22" s="8">
        <f t="shared" si="1"/>
        <v>646840.1</v>
      </c>
      <c r="J22" s="26">
        <v>179677809.99999997</v>
      </c>
      <c r="K22" s="29"/>
      <c r="L22" s="49"/>
      <c r="M22" s="48"/>
      <c r="N22" s="49"/>
    </row>
    <row r="23" spans="2:14" x14ac:dyDescent="0.25">
      <c r="B23" s="12">
        <v>17</v>
      </c>
      <c r="C23" s="8">
        <f t="shared" si="0"/>
        <v>241456.7</v>
      </c>
      <c r="D23" s="24">
        <v>67071319</v>
      </c>
      <c r="E23" s="11" t="s">
        <v>23</v>
      </c>
      <c r="F23" s="8">
        <v>0</v>
      </c>
      <c r="G23" s="25">
        <v>0</v>
      </c>
      <c r="H23" s="11"/>
      <c r="I23" s="8">
        <f t="shared" si="1"/>
        <v>434342.8</v>
      </c>
      <c r="J23" s="26">
        <v>120650776.99999997</v>
      </c>
      <c r="K23" s="29"/>
      <c r="L23" s="49"/>
      <c r="M23" s="48"/>
      <c r="N23" s="49"/>
    </row>
    <row r="24" spans="2:14" x14ac:dyDescent="0.25">
      <c r="B24" s="12">
        <v>18</v>
      </c>
      <c r="C24" s="8">
        <f t="shared" si="0"/>
        <v>259170.3</v>
      </c>
      <c r="D24" s="24">
        <v>71991762</v>
      </c>
      <c r="E24" s="11" t="s">
        <v>23</v>
      </c>
      <c r="F24" s="8">
        <v>0</v>
      </c>
      <c r="G24" s="25">
        <v>0</v>
      </c>
      <c r="H24" s="11"/>
      <c r="I24" s="8">
        <f t="shared" si="1"/>
        <v>204129.3</v>
      </c>
      <c r="J24" s="26">
        <v>56702587.99999997</v>
      </c>
      <c r="K24" s="29"/>
      <c r="L24" s="49"/>
      <c r="M24" s="48"/>
      <c r="N24" s="49"/>
    </row>
    <row r="25" spans="2:14" x14ac:dyDescent="0.25">
      <c r="B25" s="12">
        <v>19</v>
      </c>
      <c r="C25" s="8">
        <f t="shared" si="0"/>
        <v>263976.2</v>
      </c>
      <c r="D25" s="24">
        <v>73326714</v>
      </c>
      <c r="E25" s="11" t="s">
        <v>23</v>
      </c>
      <c r="F25" s="8">
        <v>0</v>
      </c>
      <c r="G25" s="25">
        <v>0</v>
      </c>
      <c r="H25" s="11"/>
      <c r="I25" s="8">
        <f t="shared" si="1"/>
        <v>0</v>
      </c>
      <c r="J25" s="26">
        <v>0</v>
      </c>
      <c r="K25" s="29"/>
      <c r="L25" s="49"/>
      <c r="M25" s="48"/>
      <c r="N25" s="49"/>
    </row>
    <row r="26" spans="2:14" x14ac:dyDescent="0.25">
      <c r="B26" s="12">
        <v>20</v>
      </c>
      <c r="C26" s="8">
        <f t="shared" si="0"/>
        <v>29706.799999999999</v>
      </c>
      <c r="D26" s="24">
        <v>8251879</v>
      </c>
      <c r="E26" s="11" t="s">
        <v>23</v>
      </c>
      <c r="F26" s="8">
        <v>0</v>
      </c>
      <c r="G26" s="25">
        <v>0</v>
      </c>
      <c r="H26" s="11"/>
      <c r="I26" s="8">
        <f t="shared" si="1"/>
        <v>0</v>
      </c>
      <c r="J26" s="26">
        <v>0</v>
      </c>
      <c r="K26" s="29"/>
      <c r="L26" s="49"/>
      <c r="M26" s="48"/>
      <c r="N26" s="49"/>
    </row>
    <row r="27" spans="2:14" x14ac:dyDescent="0.25">
      <c r="B27" s="12">
        <v>21</v>
      </c>
      <c r="C27" s="8">
        <f t="shared" si="0"/>
        <v>0</v>
      </c>
      <c r="D27" s="24">
        <v>0</v>
      </c>
      <c r="E27" s="11" t="s">
        <v>23</v>
      </c>
      <c r="F27" s="8">
        <v>0</v>
      </c>
      <c r="G27" s="25">
        <v>0</v>
      </c>
      <c r="H27" s="9"/>
      <c r="I27" s="8">
        <f t="shared" si="1"/>
        <v>0</v>
      </c>
      <c r="J27" s="26">
        <v>0</v>
      </c>
      <c r="K27" s="29"/>
      <c r="L27" s="49"/>
      <c r="M27" s="48"/>
      <c r="N27" s="49"/>
    </row>
    <row r="28" spans="2:14" x14ac:dyDescent="0.25">
      <c r="B28" s="12">
        <v>22</v>
      </c>
      <c r="C28" s="8">
        <f t="shared" si="0"/>
        <v>0</v>
      </c>
      <c r="D28" s="24">
        <v>0</v>
      </c>
      <c r="E28" s="11" t="s">
        <v>23</v>
      </c>
      <c r="F28" s="8">
        <v>0</v>
      </c>
      <c r="G28" s="25">
        <v>0</v>
      </c>
      <c r="H28" s="9"/>
      <c r="I28" s="8">
        <f t="shared" si="1"/>
        <v>0</v>
      </c>
      <c r="J28" s="26">
        <v>0</v>
      </c>
      <c r="K28" s="29"/>
      <c r="L28" s="49"/>
      <c r="M28" s="48"/>
      <c r="N28" s="49"/>
    </row>
    <row r="29" spans="2:14" x14ac:dyDescent="0.25">
      <c r="B29" s="12">
        <v>23</v>
      </c>
      <c r="C29" s="8">
        <f t="shared" si="0"/>
        <v>0</v>
      </c>
      <c r="D29" s="24">
        <v>0</v>
      </c>
      <c r="E29" s="11" t="s">
        <v>23</v>
      </c>
      <c r="F29" s="8">
        <v>0</v>
      </c>
      <c r="G29" s="25">
        <v>0</v>
      </c>
      <c r="H29" s="11"/>
      <c r="I29" s="8">
        <v>0</v>
      </c>
      <c r="J29" s="26">
        <v>0</v>
      </c>
      <c r="K29" s="29"/>
      <c r="L29" s="49"/>
      <c r="M29" s="48"/>
      <c r="N29" s="49"/>
    </row>
    <row r="30" spans="2:14" x14ac:dyDescent="0.25">
      <c r="B30" s="12">
        <v>24</v>
      </c>
      <c r="C30" s="8">
        <v>0</v>
      </c>
      <c r="D30" s="24">
        <v>0</v>
      </c>
      <c r="E30" s="11" t="s">
        <v>23</v>
      </c>
      <c r="F30" s="8">
        <v>0</v>
      </c>
      <c r="G30" s="25">
        <v>0</v>
      </c>
      <c r="H30" s="11"/>
      <c r="I30" s="8">
        <v>3350440.5</v>
      </c>
      <c r="J30" s="26">
        <v>930677926</v>
      </c>
      <c r="K30" s="29"/>
      <c r="L30" s="49"/>
      <c r="M30" s="48"/>
      <c r="N30" s="49"/>
    </row>
    <row r="31" spans="2:14" x14ac:dyDescent="0.25">
      <c r="B31" s="12">
        <v>25</v>
      </c>
      <c r="C31" s="8">
        <v>198161.2</v>
      </c>
      <c r="D31" s="24">
        <v>55044770</v>
      </c>
      <c r="E31" s="11" t="s">
        <v>23</v>
      </c>
      <c r="F31" s="8">
        <v>3423312.9</v>
      </c>
      <c r="G31" s="25">
        <v>950920260</v>
      </c>
      <c r="H31" s="11" t="s">
        <v>23</v>
      </c>
      <c r="I31" s="8">
        <v>3152440.5</v>
      </c>
      <c r="J31" s="26">
        <v>875677927.00000012</v>
      </c>
      <c r="L31" s="49"/>
      <c r="M31" s="48"/>
      <c r="N31" s="49"/>
    </row>
    <row r="32" spans="2:14" x14ac:dyDescent="0.25">
      <c r="B32" s="12">
        <v>26</v>
      </c>
      <c r="C32" s="8">
        <v>558038.30000000005</v>
      </c>
      <c r="D32" s="24">
        <v>155010632</v>
      </c>
      <c r="E32" s="11" t="s">
        <v>23</v>
      </c>
      <c r="F32" s="8">
        <v>0</v>
      </c>
      <c r="G32" s="25">
        <v>0</v>
      </c>
      <c r="H32" s="11"/>
      <c r="I32" s="8">
        <v>2594440.5</v>
      </c>
      <c r="J32" s="26">
        <v>720677926.99999988</v>
      </c>
      <c r="L32" s="49"/>
      <c r="M32" s="48"/>
      <c r="N32" s="49"/>
    </row>
    <row r="33" spans="2:14" x14ac:dyDescent="0.25">
      <c r="B33" s="12">
        <v>27</v>
      </c>
      <c r="C33" s="8">
        <v>520759.6</v>
      </c>
      <c r="D33" s="24">
        <v>144655453</v>
      </c>
      <c r="E33" s="11" t="s">
        <v>23</v>
      </c>
      <c r="F33" s="8">
        <v>0</v>
      </c>
      <c r="G33" s="25">
        <v>0</v>
      </c>
      <c r="H33" s="11"/>
      <c r="I33" s="8">
        <v>2073679.3</v>
      </c>
      <c r="J33" s="26">
        <v>576022035</v>
      </c>
      <c r="L33" s="49"/>
      <c r="M33" s="48"/>
      <c r="N33" s="49"/>
    </row>
    <row r="34" spans="2:14" x14ac:dyDescent="0.25">
      <c r="B34" s="12">
        <v>28</v>
      </c>
      <c r="C34" s="8">
        <v>517589.5</v>
      </c>
      <c r="D34" s="24">
        <v>143774863</v>
      </c>
      <c r="E34" s="11" t="s">
        <v>23</v>
      </c>
      <c r="F34" s="8">
        <v>0</v>
      </c>
      <c r="G34" s="25">
        <v>0</v>
      </c>
      <c r="H34" s="11"/>
      <c r="I34" s="8">
        <v>1556104.5</v>
      </c>
      <c r="J34" s="26">
        <v>432251263</v>
      </c>
      <c r="L34" s="49"/>
      <c r="M34" s="48"/>
      <c r="N34" s="49"/>
    </row>
    <row r="35" spans="2:14" x14ac:dyDescent="0.25">
      <c r="B35" s="12">
        <v>29</v>
      </c>
      <c r="C35" s="8">
        <v>517544.9</v>
      </c>
      <c r="D35" s="24">
        <v>143762481</v>
      </c>
      <c r="E35" s="11" t="s">
        <v>23</v>
      </c>
      <c r="F35" s="8">
        <v>0</v>
      </c>
      <c r="G35" s="25">
        <v>0</v>
      </c>
      <c r="H35" s="11"/>
      <c r="I35" s="8">
        <v>1038529.8</v>
      </c>
      <c r="J35" s="26">
        <v>288480491</v>
      </c>
      <c r="L35" s="49"/>
      <c r="M35" s="48"/>
      <c r="N35" s="49"/>
    </row>
    <row r="36" spans="2:14" x14ac:dyDescent="0.25">
      <c r="B36" s="12">
        <v>30</v>
      </c>
      <c r="C36" s="8">
        <v>520784.3</v>
      </c>
      <c r="D36" s="24">
        <v>144662319</v>
      </c>
      <c r="E36" s="11" t="s">
        <v>23</v>
      </c>
      <c r="F36" s="8">
        <v>0</v>
      </c>
      <c r="G36" s="25">
        <v>0</v>
      </c>
      <c r="H36" s="11"/>
      <c r="I36" s="8">
        <v>517768.6</v>
      </c>
      <c r="J36" s="26">
        <v>143824598.99999997</v>
      </c>
      <c r="L36" s="49"/>
      <c r="M36" s="48"/>
      <c r="N36" s="49"/>
    </row>
    <row r="37" spans="2:14" ht="15.75" thickBot="1" x14ac:dyDescent="0.3">
      <c r="B37" s="31">
        <v>31</v>
      </c>
      <c r="C37" s="32">
        <v>520770.3</v>
      </c>
      <c r="D37" s="33">
        <v>144658412</v>
      </c>
      <c r="E37" s="36" t="s">
        <v>23</v>
      </c>
      <c r="F37" s="32">
        <v>0</v>
      </c>
      <c r="G37" s="35">
        <v>0</v>
      </c>
      <c r="H37" s="36"/>
      <c r="I37" s="32">
        <v>1986971.6</v>
      </c>
      <c r="J37" s="37">
        <v>490629291.00000006</v>
      </c>
      <c r="L37" s="49"/>
      <c r="M37" s="48"/>
      <c r="N37" s="49"/>
    </row>
    <row r="38" spans="2:14" ht="15.75" thickBot="1" x14ac:dyDescent="0.3">
      <c r="B38" s="13"/>
      <c r="C38" s="14"/>
      <c r="D38" s="14"/>
      <c r="E38" s="15"/>
      <c r="F38" s="16"/>
      <c r="G38" s="16"/>
      <c r="H38" s="17"/>
      <c r="I38" s="14"/>
      <c r="J38" s="14"/>
    </row>
    <row r="39" spans="2:14" x14ac:dyDescent="0.25">
      <c r="B39" s="18" t="s">
        <v>2</v>
      </c>
      <c r="C39" s="51" t="s">
        <v>62</v>
      </c>
      <c r="D39" s="51"/>
      <c r="E39" s="51"/>
      <c r="F39" s="52"/>
      <c r="G39" s="52"/>
      <c r="H39" s="52"/>
      <c r="I39" s="52"/>
      <c r="J39" s="19"/>
    </row>
    <row r="40" spans="2:14" ht="24" customHeight="1" x14ac:dyDescent="0.25">
      <c r="B40" s="20" t="s">
        <v>3</v>
      </c>
      <c r="C40" s="59" t="s">
        <v>12</v>
      </c>
      <c r="D40" s="59"/>
      <c r="E40" s="59"/>
      <c r="F40" s="59"/>
      <c r="G40" s="59"/>
      <c r="H40" s="59"/>
      <c r="I40" s="59"/>
      <c r="J40" s="21"/>
    </row>
    <row r="41" spans="2:14" ht="22.5" customHeight="1" x14ac:dyDescent="0.25">
      <c r="B41" s="20" t="s">
        <v>4</v>
      </c>
      <c r="C41" s="59" t="s">
        <v>11</v>
      </c>
      <c r="D41" s="59"/>
      <c r="E41" s="59"/>
      <c r="F41" s="60"/>
      <c r="G41" s="60"/>
      <c r="H41" s="60"/>
      <c r="I41" s="60"/>
      <c r="J41" s="21"/>
    </row>
    <row r="42" spans="2:14" x14ac:dyDescent="0.25">
      <c r="B42" s="20" t="s">
        <v>5</v>
      </c>
      <c r="C42" s="59" t="s">
        <v>10</v>
      </c>
      <c r="D42" s="59"/>
      <c r="E42" s="59"/>
      <c r="F42" s="59"/>
      <c r="G42" s="59"/>
      <c r="H42" s="59"/>
      <c r="I42" s="59"/>
      <c r="J42" s="21"/>
    </row>
    <row r="43" spans="2:14" x14ac:dyDescent="0.25">
      <c r="B43" s="20" t="s">
        <v>6</v>
      </c>
      <c r="C43" s="59" t="s">
        <v>9</v>
      </c>
      <c r="D43" s="59"/>
      <c r="E43" s="59"/>
      <c r="F43" s="59"/>
      <c r="G43" s="59"/>
      <c r="H43" s="59"/>
      <c r="I43" s="59"/>
      <c r="J43" s="21"/>
    </row>
    <row r="44" spans="2:14" ht="23.25" customHeight="1" thickBot="1" x14ac:dyDescent="0.3">
      <c r="B44" s="22" t="s">
        <v>8</v>
      </c>
      <c r="C44" s="61" t="s">
        <v>7</v>
      </c>
      <c r="D44" s="62"/>
      <c r="E44" s="61"/>
      <c r="F44" s="61"/>
      <c r="G44" s="61"/>
      <c r="H44" s="61"/>
      <c r="I44" s="61"/>
      <c r="J44" s="23"/>
    </row>
  </sheetData>
  <mergeCells count="11">
    <mergeCell ref="C40:I40"/>
    <mergeCell ref="C41:I41"/>
    <mergeCell ref="C42:I42"/>
    <mergeCell ref="C43:I43"/>
    <mergeCell ref="C44:I44"/>
    <mergeCell ref="C39:I39"/>
    <mergeCell ref="D3:J3"/>
    <mergeCell ref="B5:B6"/>
    <mergeCell ref="C5:E5"/>
    <mergeCell ref="F5:H5"/>
    <mergeCell ref="I5:J5"/>
  </mergeCells>
  <pageMargins left="0.7" right="0.7" top="0.75" bottom="0.75" header="0.3" footer="0.3"/>
  <pageSetup paperSize="9" orientation="portrait" r:id="rId1"/>
  <drawing r:id="rId2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763198-E8C0-4EF9-ABED-A163382E64DC}">
  <dimension ref="B3:N43"/>
  <sheetViews>
    <sheetView topLeftCell="A13" workbookViewId="0">
      <selection activeCell="M1" sqref="M1"/>
    </sheetView>
  </sheetViews>
  <sheetFormatPr defaultRowHeight="15" x14ac:dyDescent="0.25"/>
  <cols>
    <col min="2" max="2" width="12.42578125" customWidth="1"/>
    <col min="3" max="3" width="17.140625" customWidth="1"/>
    <col min="4" max="4" width="11.42578125" customWidth="1"/>
    <col min="5" max="5" width="21" customWidth="1"/>
    <col min="6" max="6" width="13.85546875" customWidth="1"/>
    <col min="7" max="7" width="17.7109375" customWidth="1"/>
    <col min="8" max="8" width="14.42578125" customWidth="1"/>
    <col min="9" max="10" width="15.85546875" customWidth="1"/>
    <col min="11" max="11" width="11.42578125" customWidth="1"/>
    <col min="12" max="12" width="12.7109375" customWidth="1"/>
    <col min="13" max="13" width="14.7109375" customWidth="1"/>
    <col min="14" max="14" width="11.140625" customWidth="1"/>
  </cols>
  <sheetData>
    <row r="3" spans="2:14" ht="54" customHeight="1" x14ac:dyDescent="0.25">
      <c r="D3" s="53" t="s">
        <v>72</v>
      </c>
      <c r="E3" s="53"/>
      <c r="F3" s="53"/>
      <c r="G3" s="53"/>
      <c r="H3" s="53"/>
      <c r="I3" s="53"/>
      <c r="J3" s="53"/>
    </row>
    <row r="4" spans="2:14" ht="27" thickBot="1" x14ac:dyDescent="0.45">
      <c r="D4" s="1"/>
      <c r="E4" s="2"/>
      <c r="F4" s="2"/>
      <c r="G4" s="2"/>
      <c r="H4" s="2"/>
      <c r="I4" s="2"/>
      <c r="J4" s="2"/>
    </row>
    <row r="5" spans="2:14" x14ac:dyDescent="0.25">
      <c r="B5" s="54" t="s">
        <v>19</v>
      </c>
      <c r="C5" s="56" t="s">
        <v>18</v>
      </c>
      <c r="D5" s="56"/>
      <c r="E5" s="56"/>
      <c r="F5" s="57" t="s">
        <v>17</v>
      </c>
      <c r="G5" s="57"/>
      <c r="H5" s="57"/>
      <c r="I5" s="56" t="s">
        <v>16</v>
      </c>
      <c r="J5" s="58"/>
    </row>
    <row r="6" spans="2:14" ht="26.25" thickBot="1" x14ac:dyDescent="0.3">
      <c r="B6" s="55"/>
      <c r="C6" s="3" t="s">
        <v>0</v>
      </c>
      <c r="D6" s="3" t="s">
        <v>1</v>
      </c>
      <c r="E6" s="4" t="s">
        <v>15</v>
      </c>
      <c r="F6" s="5" t="s">
        <v>0</v>
      </c>
      <c r="G6" s="5" t="s">
        <v>1</v>
      </c>
      <c r="H6" s="30" t="s">
        <v>14</v>
      </c>
      <c r="I6" s="3" t="s">
        <v>0</v>
      </c>
      <c r="J6" s="6" t="s">
        <v>1</v>
      </c>
    </row>
    <row r="7" spans="2:14" x14ac:dyDescent="0.25">
      <c r="B7" s="7">
        <v>1</v>
      </c>
      <c r="C7" s="8">
        <f t="shared" ref="C7:C33" si="0">+ROUND(D7*3.6/1000,1)</f>
        <v>55846.3</v>
      </c>
      <c r="D7" s="24">
        <v>15512857</v>
      </c>
      <c r="E7" s="9" t="s">
        <v>23</v>
      </c>
      <c r="F7" s="8">
        <f t="shared" ref="F7:F33" si="1">+ROUND(G7*3.6/1000,1)</f>
        <v>0</v>
      </c>
      <c r="G7" s="25">
        <v>0</v>
      </c>
      <c r="H7" s="11"/>
      <c r="I7" s="8">
        <f t="shared" ref="I7:I33" si="2">+ROUND(J7*3.6/1000,1)</f>
        <v>1963342.1</v>
      </c>
      <c r="J7" s="26">
        <v>545372809</v>
      </c>
      <c r="L7" s="38"/>
      <c r="M7" s="27"/>
      <c r="N7" s="27"/>
    </row>
    <row r="8" spans="2:14" x14ac:dyDescent="0.25">
      <c r="B8" s="12">
        <v>2</v>
      </c>
      <c r="C8" s="8">
        <f t="shared" si="0"/>
        <v>473363.5</v>
      </c>
      <c r="D8" s="24">
        <v>131489872</v>
      </c>
      <c r="E8" s="9" t="s">
        <v>23</v>
      </c>
      <c r="F8" s="8">
        <f t="shared" si="1"/>
        <v>0</v>
      </c>
      <c r="G8" s="25">
        <v>0</v>
      </c>
      <c r="H8" s="11"/>
      <c r="I8" s="8">
        <f t="shared" si="2"/>
        <v>1490061.5</v>
      </c>
      <c r="J8" s="26">
        <v>413905977.00000006</v>
      </c>
      <c r="K8" s="29"/>
      <c r="L8" s="38"/>
      <c r="M8" s="27"/>
      <c r="N8" s="27"/>
    </row>
    <row r="9" spans="2:14" x14ac:dyDescent="0.25">
      <c r="B9" s="12">
        <v>3</v>
      </c>
      <c r="C9" s="8">
        <f t="shared" si="0"/>
        <v>425185.3</v>
      </c>
      <c r="D9" s="24">
        <v>118107041</v>
      </c>
      <c r="E9" s="9" t="s">
        <v>23</v>
      </c>
      <c r="F9" s="8">
        <f t="shared" si="1"/>
        <v>0</v>
      </c>
      <c r="G9" s="25">
        <v>0</v>
      </c>
      <c r="H9" s="11"/>
      <c r="I9" s="8">
        <f t="shared" si="2"/>
        <v>1064894.1000000001</v>
      </c>
      <c r="J9" s="26">
        <v>295803928.00000006</v>
      </c>
      <c r="K9" s="29"/>
      <c r="L9" s="38"/>
      <c r="M9" s="27"/>
      <c r="N9" s="27"/>
    </row>
    <row r="10" spans="2:14" x14ac:dyDescent="0.25">
      <c r="B10" s="12">
        <v>4</v>
      </c>
      <c r="C10" s="8">
        <f t="shared" si="0"/>
        <v>532732.4</v>
      </c>
      <c r="D10" s="24">
        <v>147981220</v>
      </c>
      <c r="E10" s="9" t="s">
        <v>23</v>
      </c>
      <c r="F10" s="8">
        <f t="shared" si="1"/>
        <v>0</v>
      </c>
      <c r="G10" s="24">
        <v>0</v>
      </c>
      <c r="H10" s="9"/>
      <c r="I10" s="8">
        <f t="shared" si="2"/>
        <v>532167.6</v>
      </c>
      <c r="J10" s="26">
        <v>147824322.00000003</v>
      </c>
      <c r="K10" s="29"/>
      <c r="L10" s="38"/>
      <c r="M10" s="27"/>
      <c r="N10" s="27"/>
    </row>
    <row r="11" spans="2:14" x14ac:dyDescent="0.25">
      <c r="B11" s="12">
        <v>5</v>
      </c>
      <c r="C11" s="8">
        <f t="shared" si="0"/>
        <v>334353.5</v>
      </c>
      <c r="D11" s="24">
        <v>92875980</v>
      </c>
      <c r="E11" s="9" t="s">
        <v>23</v>
      </c>
      <c r="F11" s="8">
        <f t="shared" si="1"/>
        <v>0</v>
      </c>
      <c r="G11" s="25">
        <v>0</v>
      </c>
      <c r="H11" s="11"/>
      <c r="I11" s="8">
        <f t="shared" si="2"/>
        <v>197777.5</v>
      </c>
      <c r="J11" s="26">
        <v>54938204.00000003</v>
      </c>
      <c r="K11" s="29"/>
      <c r="L11" s="38"/>
      <c r="M11" s="27"/>
      <c r="N11" s="27"/>
    </row>
    <row r="12" spans="2:14" x14ac:dyDescent="0.25">
      <c r="B12" s="12">
        <v>6</v>
      </c>
      <c r="C12" s="8">
        <f t="shared" si="0"/>
        <v>200710.2</v>
      </c>
      <c r="D12" s="24">
        <v>55752843</v>
      </c>
      <c r="E12" s="9" t="s">
        <v>23</v>
      </c>
      <c r="F12" s="8">
        <f t="shared" si="1"/>
        <v>0</v>
      </c>
      <c r="G12" s="25">
        <v>0</v>
      </c>
      <c r="H12" s="9"/>
      <c r="I12" s="8">
        <f t="shared" si="2"/>
        <v>0</v>
      </c>
      <c r="J12" s="26">
        <v>0</v>
      </c>
      <c r="K12" s="29"/>
      <c r="L12" s="38"/>
      <c r="M12" s="27"/>
      <c r="N12" s="27"/>
    </row>
    <row r="13" spans="2:14" x14ac:dyDescent="0.25">
      <c r="B13" s="12">
        <v>7</v>
      </c>
      <c r="C13" s="8">
        <f t="shared" si="0"/>
        <v>0</v>
      </c>
      <c r="D13" s="24">
        <v>0</v>
      </c>
      <c r="E13" s="9" t="s">
        <v>23</v>
      </c>
      <c r="F13" s="8">
        <f t="shared" si="1"/>
        <v>0</v>
      </c>
      <c r="G13" s="25">
        <v>0</v>
      </c>
      <c r="H13" s="11"/>
      <c r="I13" s="8">
        <f t="shared" si="2"/>
        <v>0</v>
      </c>
      <c r="J13" s="26">
        <v>0</v>
      </c>
      <c r="K13" s="29"/>
      <c r="L13" s="38"/>
      <c r="M13" s="27"/>
      <c r="N13" s="27"/>
    </row>
    <row r="14" spans="2:14" x14ac:dyDescent="0.25">
      <c r="B14" s="12">
        <v>8</v>
      </c>
      <c r="C14" s="8">
        <f t="shared" si="0"/>
        <v>0</v>
      </c>
      <c r="D14" s="24">
        <v>0</v>
      </c>
      <c r="E14" s="9" t="s">
        <v>23</v>
      </c>
      <c r="F14" s="8">
        <f t="shared" si="1"/>
        <v>0</v>
      </c>
      <c r="G14" s="25">
        <v>0</v>
      </c>
      <c r="H14" s="11"/>
      <c r="I14" s="8">
        <f t="shared" si="2"/>
        <v>3648118.5</v>
      </c>
      <c r="J14" s="26">
        <v>1013366263</v>
      </c>
      <c r="K14" s="29"/>
      <c r="L14" s="38"/>
      <c r="M14" s="27"/>
      <c r="N14" s="27"/>
    </row>
    <row r="15" spans="2:14" x14ac:dyDescent="0.25">
      <c r="B15" s="12">
        <v>9</v>
      </c>
      <c r="C15" s="8">
        <f t="shared" si="0"/>
        <v>216104.2</v>
      </c>
      <c r="D15" s="24">
        <v>60028953</v>
      </c>
      <c r="E15" s="9" t="s">
        <v>23</v>
      </c>
      <c r="F15" s="8">
        <v>3695457</v>
      </c>
      <c r="G15" s="25">
        <v>1026515743</v>
      </c>
      <c r="H15" s="9" t="s">
        <v>23</v>
      </c>
      <c r="I15" s="8">
        <f t="shared" si="2"/>
        <v>3432118.6</v>
      </c>
      <c r="J15" s="26">
        <v>953366263.99999988</v>
      </c>
      <c r="K15" s="29"/>
      <c r="L15" s="38"/>
      <c r="M15" s="27"/>
      <c r="N15" s="27"/>
    </row>
    <row r="16" spans="2:14" x14ac:dyDescent="0.25">
      <c r="B16" s="12">
        <v>10</v>
      </c>
      <c r="C16" s="8">
        <f t="shared" si="0"/>
        <v>558003.4</v>
      </c>
      <c r="D16" s="24">
        <v>155000949</v>
      </c>
      <c r="E16" s="9" t="s">
        <v>23</v>
      </c>
      <c r="F16" s="8">
        <f t="shared" si="1"/>
        <v>0</v>
      </c>
      <c r="G16" s="25">
        <v>0</v>
      </c>
      <c r="H16" s="11"/>
      <c r="I16" s="8">
        <f t="shared" si="2"/>
        <v>2874118.6</v>
      </c>
      <c r="J16" s="26">
        <v>798366264</v>
      </c>
      <c r="K16" s="29"/>
      <c r="L16" s="38"/>
      <c r="M16" s="27"/>
      <c r="N16" s="27"/>
    </row>
    <row r="17" spans="2:14" x14ac:dyDescent="0.25">
      <c r="B17" s="12">
        <v>11</v>
      </c>
      <c r="C17" s="8">
        <f t="shared" si="0"/>
        <v>519566.1</v>
      </c>
      <c r="D17" s="24">
        <v>144323909</v>
      </c>
      <c r="E17" s="9" t="s">
        <v>23</v>
      </c>
      <c r="F17" s="8">
        <f t="shared" si="1"/>
        <v>0</v>
      </c>
      <c r="G17" s="25">
        <v>0</v>
      </c>
      <c r="H17" s="11"/>
      <c r="I17" s="8">
        <f t="shared" si="2"/>
        <v>2354638.6</v>
      </c>
      <c r="J17" s="26">
        <v>654066263.99999988</v>
      </c>
      <c r="K17" s="29"/>
      <c r="L17" s="38"/>
      <c r="M17" s="27"/>
      <c r="N17" s="27"/>
    </row>
    <row r="18" spans="2:14" x14ac:dyDescent="0.25">
      <c r="B18" s="12">
        <v>12</v>
      </c>
      <c r="C18" s="8">
        <f t="shared" si="0"/>
        <v>558035.69999999995</v>
      </c>
      <c r="D18" s="24">
        <v>155009926</v>
      </c>
      <c r="E18" s="9" t="s">
        <v>23</v>
      </c>
      <c r="F18" s="8">
        <f t="shared" si="1"/>
        <v>0</v>
      </c>
      <c r="G18" s="25">
        <v>0</v>
      </c>
      <c r="H18" s="11"/>
      <c r="I18" s="8">
        <f t="shared" si="2"/>
        <v>1796638.6</v>
      </c>
      <c r="J18" s="26">
        <v>499066264.00000006</v>
      </c>
      <c r="K18" s="29"/>
      <c r="L18" s="38"/>
      <c r="M18" s="27"/>
      <c r="N18" s="27"/>
    </row>
    <row r="19" spans="2:14" x14ac:dyDescent="0.25">
      <c r="B19" s="12">
        <v>13</v>
      </c>
      <c r="C19" s="8">
        <f t="shared" si="0"/>
        <v>557976.9</v>
      </c>
      <c r="D19" s="24">
        <v>154993570</v>
      </c>
      <c r="E19" s="9" t="s">
        <v>23</v>
      </c>
      <c r="F19" s="8">
        <f t="shared" si="1"/>
        <v>0</v>
      </c>
      <c r="G19" s="25">
        <v>0</v>
      </c>
      <c r="H19" s="11"/>
      <c r="I19" s="8">
        <f t="shared" si="2"/>
        <v>1238638.6000000001</v>
      </c>
      <c r="J19" s="26">
        <v>344066264.00000006</v>
      </c>
      <c r="K19" s="29"/>
      <c r="L19" s="38"/>
      <c r="M19" s="27"/>
      <c r="N19" s="27"/>
    </row>
    <row r="20" spans="2:14" x14ac:dyDescent="0.25">
      <c r="B20" s="12">
        <v>14</v>
      </c>
      <c r="C20" s="8">
        <f t="shared" si="0"/>
        <v>558060.80000000005</v>
      </c>
      <c r="D20" s="24">
        <v>155016900</v>
      </c>
      <c r="E20" s="9" t="s">
        <v>23</v>
      </c>
      <c r="F20" s="8">
        <f t="shared" si="1"/>
        <v>0</v>
      </c>
      <c r="G20" s="25">
        <v>0</v>
      </c>
      <c r="H20" s="9"/>
      <c r="I20" s="8">
        <f t="shared" si="2"/>
        <v>680638.6</v>
      </c>
      <c r="J20" s="26">
        <v>189066264.00000003</v>
      </c>
      <c r="K20" s="29"/>
      <c r="L20" s="38"/>
      <c r="M20" s="27"/>
      <c r="N20" s="27"/>
    </row>
    <row r="21" spans="2:14" x14ac:dyDescent="0.25">
      <c r="B21" s="12">
        <v>15</v>
      </c>
      <c r="C21" s="8">
        <v>553800.5</v>
      </c>
      <c r="D21" s="24">
        <v>153833475</v>
      </c>
      <c r="E21" s="9" t="s">
        <v>23</v>
      </c>
      <c r="F21" s="8">
        <v>0</v>
      </c>
      <c r="G21" s="25">
        <v>0</v>
      </c>
      <c r="H21" s="11"/>
      <c r="I21" s="8">
        <v>3315876.1</v>
      </c>
      <c r="J21" s="26">
        <v>921076701.99999988</v>
      </c>
      <c r="K21" s="29"/>
      <c r="L21" s="38"/>
      <c r="M21" s="27"/>
      <c r="N21" s="27"/>
    </row>
    <row r="22" spans="2:14" x14ac:dyDescent="0.25">
      <c r="B22" s="12">
        <v>16</v>
      </c>
      <c r="C22" s="8">
        <v>467917</v>
      </c>
      <c r="D22" s="24">
        <v>129976948</v>
      </c>
      <c r="E22" s="9" t="s">
        <v>23</v>
      </c>
      <c r="F22" s="8">
        <v>3227706.5</v>
      </c>
      <c r="G22" s="25">
        <v>896585142</v>
      </c>
      <c r="H22" s="9" t="s">
        <v>23</v>
      </c>
      <c r="I22" s="8">
        <v>2847876.1</v>
      </c>
      <c r="J22" s="26">
        <v>791076701</v>
      </c>
      <c r="K22" s="29"/>
      <c r="L22" s="38"/>
      <c r="M22" s="27"/>
      <c r="N22" s="27"/>
    </row>
    <row r="23" spans="2:14" x14ac:dyDescent="0.25">
      <c r="B23" s="12">
        <v>17</v>
      </c>
      <c r="C23" s="8">
        <v>179916.7</v>
      </c>
      <c r="D23" s="24">
        <v>49976851</v>
      </c>
      <c r="E23" s="9" t="s">
        <v>23</v>
      </c>
      <c r="F23" s="8">
        <v>0</v>
      </c>
      <c r="G23" s="25">
        <v>0</v>
      </c>
      <c r="H23" s="11"/>
      <c r="I23" s="8">
        <v>2667876.1</v>
      </c>
      <c r="J23" s="26">
        <v>741076699.99999988</v>
      </c>
      <c r="K23" s="29"/>
      <c r="L23" s="38"/>
      <c r="N23" s="27"/>
    </row>
    <row r="24" spans="2:14" x14ac:dyDescent="0.25">
      <c r="B24" s="12">
        <v>18</v>
      </c>
      <c r="C24" s="8">
        <v>536621.6</v>
      </c>
      <c r="D24" s="24">
        <v>149061547</v>
      </c>
      <c r="E24" s="9" t="s">
        <v>23</v>
      </c>
      <c r="F24" s="8">
        <v>0</v>
      </c>
      <c r="G24" s="25">
        <v>0</v>
      </c>
      <c r="H24" s="11"/>
      <c r="I24" s="8">
        <v>2131273.2000000002</v>
      </c>
      <c r="J24" s="26">
        <v>592020325</v>
      </c>
      <c r="K24" s="29"/>
      <c r="L24" s="38"/>
      <c r="N24" s="27"/>
    </row>
    <row r="25" spans="2:14" x14ac:dyDescent="0.25">
      <c r="B25" s="12">
        <v>19</v>
      </c>
      <c r="C25" s="8">
        <f t="shared" si="0"/>
        <v>536633.80000000005</v>
      </c>
      <c r="D25" s="24">
        <v>149064947</v>
      </c>
      <c r="E25" s="9" t="s">
        <v>23</v>
      </c>
      <c r="F25" s="8">
        <f t="shared" si="1"/>
        <v>0</v>
      </c>
      <c r="G25" s="25">
        <v>0</v>
      </c>
      <c r="H25" s="11"/>
      <c r="I25" s="8">
        <f t="shared" si="2"/>
        <v>1594670.2</v>
      </c>
      <c r="J25" s="26">
        <v>442963950</v>
      </c>
      <c r="K25" s="29"/>
      <c r="L25" s="38"/>
      <c r="N25" s="27"/>
    </row>
    <row r="26" spans="2:14" x14ac:dyDescent="0.25">
      <c r="B26" s="12">
        <v>20</v>
      </c>
      <c r="C26" s="8">
        <f t="shared" si="0"/>
        <v>532535</v>
      </c>
      <c r="D26" s="24">
        <v>147926382</v>
      </c>
      <c r="E26" s="9" t="s">
        <v>23</v>
      </c>
      <c r="F26" s="8">
        <f t="shared" si="1"/>
        <v>0</v>
      </c>
      <c r="G26" s="25">
        <v>0</v>
      </c>
      <c r="H26" s="11"/>
      <c r="I26" s="8">
        <f t="shared" si="2"/>
        <v>1062115.8999999999</v>
      </c>
      <c r="J26" s="26">
        <v>295032202.99999994</v>
      </c>
      <c r="K26" s="29"/>
      <c r="L26" s="38"/>
      <c r="N26" s="27"/>
    </row>
    <row r="27" spans="2:14" x14ac:dyDescent="0.25">
      <c r="B27" s="12">
        <v>21</v>
      </c>
      <c r="C27" s="8">
        <f t="shared" si="0"/>
        <v>532593.5</v>
      </c>
      <c r="D27" s="24">
        <v>147942630</v>
      </c>
      <c r="E27" s="9" t="s">
        <v>23</v>
      </c>
      <c r="F27" s="8">
        <f t="shared" si="1"/>
        <v>0</v>
      </c>
      <c r="G27" s="25">
        <v>0</v>
      </c>
      <c r="H27" s="9"/>
      <c r="I27" s="8">
        <v>529561.59999999998</v>
      </c>
      <c r="J27" s="26">
        <v>147100454.99999997</v>
      </c>
      <c r="K27" s="29"/>
      <c r="L27" s="38"/>
      <c r="N27" s="27"/>
    </row>
    <row r="28" spans="2:14" x14ac:dyDescent="0.25">
      <c r="B28" s="12">
        <v>22</v>
      </c>
      <c r="C28" s="8">
        <f t="shared" si="0"/>
        <v>532474.5</v>
      </c>
      <c r="D28" s="24">
        <v>147909584</v>
      </c>
      <c r="E28" s="9" t="s">
        <v>23</v>
      </c>
      <c r="F28" s="8">
        <f t="shared" si="1"/>
        <v>0</v>
      </c>
      <c r="G28" s="25">
        <v>0</v>
      </c>
      <c r="H28" s="9"/>
      <c r="I28" s="8">
        <v>93169.3</v>
      </c>
      <c r="J28" s="26">
        <v>25880373</v>
      </c>
      <c r="K28" s="29"/>
      <c r="L28" s="38"/>
      <c r="N28" s="27"/>
    </row>
    <row r="29" spans="2:14" x14ac:dyDescent="0.25">
      <c r="B29" s="12">
        <v>23</v>
      </c>
      <c r="C29" s="8">
        <f t="shared" si="0"/>
        <v>0</v>
      </c>
      <c r="D29" s="24">
        <v>0</v>
      </c>
      <c r="E29" s="9" t="s">
        <v>23</v>
      </c>
      <c r="F29" s="8">
        <f t="shared" si="1"/>
        <v>0</v>
      </c>
      <c r="G29" s="25">
        <v>0</v>
      </c>
      <c r="H29" s="11"/>
      <c r="I29" s="8">
        <v>93169.3</v>
      </c>
      <c r="J29" s="26">
        <v>25880373</v>
      </c>
      <c r="K29" s="29"/>
      <c r="L29" s="38"/>
      <c r="N29" s="27"/>
    </row>
    <row r="30" spans="2:14" x14ac:dyDescent="0.25">
      <c r="B30" s="12">
        <v>24</v>
      </c>
      <c r="C30" s="8">
        <f t="shared" si="0"/>
        <v>93169.3</v>
      </c>
      <c r="D30" s="24">
        <v>25880373</v>
      </c>
      <c r="E30" s="9" t="s">
        <v>23</v>
      </c>
      <c r="F30" s="8">
        <v>0</v>
      </c>
      <c r="G30" s="25">
        <v>0</v>
      </c>
      <c r="H30" s="11"/>
      <c r="I30" s="8">
        <v>1086501.2</v>
      </c>
      <c r="J30" s="26">
        <v>301805898</v>
      </c>
      <c r="K30" s="29"/>
      <c r="L30" s="38"/>
      <c r="M30" s="28"/>
      <c r="N30" s="27"/>
    </row>
    <row r="31" spans="2:14" x14ac:dyDescent="0.25">
      <c r="B31" s="12">
        <v>25</v>
      </c>
      <c r="C31" s="8">
        <f t="shared" si="0"/>
        <v>360124.3</v>
      </c>
      <c r="D31" s="24">
        <v>100034528</v>
      </c>
      <c r="E31" s="9" t="s">
        <v>23</v>
      </c>
      <c r="F31" s="8">
        <f t="shared" si="1"/>
        <v>3187329.3</v>
      </c>
      <c r="G31" s="25">
        <v>885369242</v>
      </c>
      <c r="H31" s="9" t="s">
        <v>23</v>
      </c>
      <c r="I31" s="8">
        <v>726501.2</v>
      </c>
      <c r="J31" s="26">
        <v>201805898</v>
      </c>
      <c r="L31" s="38"/>
      <c r="M31" s="28"/>
      <c r="N31" s="27"/>
    </row>
    <row r="32" spans="2:14" x14ac:dyDescent="0.25">
      <c r="B32" s="12">
        <v>26</v>
      </c>
      <c r="C32" s="8">
        <f t="shared" si="0"/>
        <v>462849.3</v>
      </c>
      <c r="D32" s="24">
        <v>128569263</v>
      </c>
      <c r="E32" s="9" t="s">
        <v>23</v>
      </c>
      <c r="F32" s="8">
        <f t="shared" si="1"/>
        <v>0</v>
      </c>
      <c r="G32" s="25">
        <v>0</v>
      </c>
      <c r="H32" s="11"/>
      <c r="I32" s="8">
        <f t="shared" si="2"/>
        <v>263634.8</v>
      </c>
      <c r="J32" s="26">
        <v>73231885</v>
      </c>
      <c r="L32" s="38"/>
      <c r="M32" s="28"/>
      <c r="N32" s="27"/>
    </row>
    <row r="33" spans="2:14" x14ac:dyDescent="0.25">
      <c r="B33" s="12">
        <v>27</v>
      </c>
      <c r="C33" s="8">
        <f t="shared" si="0"/>
        <v>266574.7</v>
      </c>
      <c r="D33" s="24">
        <v>74048534</v>
      </c>
      <c r="E33" s="9" t="s">
        <v>23</v>
      </c>
      <c r="F33" s="8">
        <f t="shared" si="1"/>
        <v>0</v>
      </c>
      <c r="G33" s="25">
        <v>0</v>
      </c>
      <c r="H33" s="11"/>
      <c r="I33" s="8">
        <f t="shared" si="2"/>
        <v>0</v>
      </c>
      <c r="J33" s="26">
        <v>0</v>
      </c>
      <c r="L33" s="38"/>
      <c r="M33" s="28"/>
      <c r="N33" s="27"/>
    </row>
    <row r="34" spans="2:14" x14ac:dyDescent="0.25">
      <c r="B34" s="12">
        <v>28</v>
      </c>
      <c r="C34" s="8">
        <v>542259.80000000005</v>
      </c>
      <c r="D34" s="24">
        <v>150627729</v>
      </c>
      <c r="E34" s="9" t="s">
        <v>23</v>
      </c>
      <c r="F34" s="8">
        <v>0</v>
      </c>
      <c r="G34" s="25">
        <v>0</v>
      </c>
      <c r="H34" s="11"/>
      <c r="I34" s="8">
        <v>1440994.3</v>
      </c>
      <c r="J34" s="26">
        <v>400276194.99999994</v>
      </c>
      <c r="L34" s="38"/>
      <c r="N34" s="27"/>
    </row>
    <row r="35" spans="2:14" x14ac:dyDescent="0.25">
      <c r="B35" s="12">
        <v>29</v>
      </c>
      <c r="C35" s="8">
        <v>552039.69999999995</v>
      </c>
      <c r="D35" s="24">
        <v>153344359</v>
      </c>
      <c r="E35" s="9" t="s">
        <v>23</v>
      </c>
      <c r="F35" s="8">
        <v>0</v>
      </c>
      <c r="G35" s="25">
        <v>0</v>
      </c>
      <c r="H35" s="11"/>
      <c r="I35" s="8">
        <v>888940.2</v>
      </c>
      <c r="J35" s="26">
        <v>246927821.99999997</v>
      </c>
      <c r="L35" s="38"/>
      <c r="N35" s="27"/>
    </row>
    <row r="36" spans="2:14" ht="15.75" thickBot="1" x14ac:dyDescent="0.3">
      <c r="B36" s="31">
        <v>30</v>
      </c>
      <c r="C36" s="32">
        <v>469072.9</v>
      </c>
      <c r="D36" s="33">
        <v>130298037</v>
      </c>
      <c r="E36" s="34" t="s">
        <v>23</v>
      </c>
      <c r="F36" s="32">
        <v>0</v>
      </c>
      <c r="G36" s="35">
        <v>0</v>
      </c>
      <c r="H36" s="36"/>
      <c r="I36" s="32">
        <v>419872.7</v>
      </c>
      <c r="J36" s="37">
        <v>116631302.99999999</v>
      </c>
      <c r="L36" s="38"/>
      <c r="N36" s="27"/>
    </row>
    <row r="37" spans="2:14" ht="15.75" thickBot="1" x14ac:dyDescent="0.3">
      <c r="B37" s="13"/>
      <c r="C37" s="14"/>
      <c r="D37" s="14"/>
      <c r="E37" s="15"/>
      <c r="F37" s="16"/>
      <c r="G37" s="16"/>
      <c r="H37" s="17"/>
      <c r="I37" s="14"/>
      <c r="J37" s="14"/>
    </row>
    <row r="38" spans="2:14" x14ac:dyDescent="0.25">
      <c r="B38" s="18" t="s">
        <v>2</v>
      </c>
      <c r="C38" s="51" t="s">
        <v>62</v>
      </c>
      <c r="D38" s="51"/>
      <c r="E38" s="51"/>
      <c r="F38" s="52"/>
      <c r="G38" s="52"/>
      <c r="H38" s="52"/>
      <c r="I38" s="52"/>
      <c r="J38" s="19"/>
    </row>
    <row r="39" spans="2:14" ht="24" customHeight="1" x14ac:dyDescent="0.25">
      <c r="B39" s="20" t="s">
        <v>3</v>
      </c>
      <c r="C39" s="59" t="s">
        <v>12</v>
      </c>
      <c r="D39" s="59"/>
      <c r="E39" s="59"/>
      <c r="F39" s="59"/>
      <c r="G39" s="59"/>
      <c r="H39" s="59"/>
      <c r="I39" s="59"/>
      <c r="J39" s="21"/>
    </row>
    <row r="40" spans="2:14" ht="22.5" customHeight="1" x14ac:dyDescent="0.25">
      <c r="B40" s="20" t="s">
        <v>4</v>
      </c>
      <c r="C40" s="59" t="s">
        <v>11</v>
      </c>
      <c r="D40" s="59"/>
      <c r="E40" s="59"/>
      <c r="F40" s="60"/>
      <c r="G40" s="60"/>
      <c r="H40" s="60"/>
      <c r="I40" s="60"/>
      <c r="J40" s="21"/>
    </row>
    <row r="41" spans="2:14" x14ac:dyDescent="0.25">
      <c r="B41" s="20" t="s">
        <v>5</v>
      </c>
      <c r="C41" s="59" t="s">
        <v>10</v>
      </c>
      <c r="D41" s="59"/>
      <c r="E41" s="59"/>
      <c r="F41" s="59"/>
      <c r="G41" s="59"/>
      <c r="H41" s="59"/>
      <c r="I41" s="59"/>
      <c r="J41" s="21"/>
    </row>
    <row r="42" spans="2:14" x14ac:dyDescent="0.25">
      <c r="B42" s="20" t="s">
        <v>6</v>
      </c>
      <c r="C42" s="59" t="s">
        <v>9</v>
      </c>
      <c r="D42" s="59"/>
      <c r="E42" s="59"/>
      <c r="F42" s="59"/>
      <c r="G42" s="59"/>
      <c r="H42" s="59"/>
      <c r="I42" s="59"/>
      <c r="J42" s="21"/>
    </row>
    <row r="43" spans="2:14" ht="23.25" customHeight="1" thickBot="1" x14ac:dyDescent="0.3">
      <c r="B43" s="22" t="s">
        <v>8</v>
      </c>
      <c r="C43" s="61" t="s">
        <v>7</v>
      </c>
      <c r="D43" s="62"/>
      <c r="E43" s="61"/>
      <c r="F43" s="61"/>
      <c r="G43" s="61"/>
      <c r="H43" s="61"/>
      <c r="I43" s="61"/>
      <c r="J43" s="23"/>
    </row>
  </sheetData>
  <mergeCells count="11">
    <mergeCell ref="C39:I39"/>
    <mergeCell ref="C40:I40"/>
    <mergeCell ref="C41:I41"/>
    <mergeCell ref="C42:I42"/>
    <mergeCell ref="C43:I43"/>
    <mergeCell ref="C38:I38"/>
    <mergeCell ref="D3:J3"/>
    <mergeCell ref="B5:B6"/>
    <mergeCell ref="C5:E5"/>
    <mergeCell ref="F5:H5"/>
    <mergeCell ref="I5:J5"/>
  </mergeCells>
  <pageMargins left="0.7" right="0.7" top="0.75" bottom="0.75" header="0.3" footer="0.3"/>
  <pageSetup paperSize="9" orientation="portrait" r:id="rId1"/>
  <drawing r:id="rId2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B5D730-2977-4A93-B783-0BA0855E125E}">
  <dimension ref="B3:N44"/>
  <sheetViews>
    <sheetView topLeftCell="A13" workbookViewId="0">
      <selection activeCell="M1" sqref="M1"/>
    </sheetView>
  </sheetViews>
  <sheetFormatPr defaultRowHeight="15" x14ac:dyDescent="0.25"/>
  <cols>
    <col min="2" max="2" width="12.42578125" customWidth="1"/>
    <col min="3" max="3" width="17.140625" customWidth="1"/>
    <col min="4" max="4" width="11.42578125" customWidth="1"/>
    <col min="5" max="5" width="21" customWidth="1"/>
    <col min="6" max="6" width="13.85546875" customWidth="1"/>
    <col min="7" max="7" width="17.7109375" customWidth="1"/>
    <col min="8" max="8" width="14.42578125" customWidth="1"/>
    <col min="9" max="10" width="15.85546875" customWidth="1"/>
    <col min="11" max="11" width="12.5703125" bestFit="1" customWidth="1"/>
  </cols>
  <sheetData>
    <row r="3" spans="2:14" ht="54" customHeight="1" x14ac:dyDescent="0.25">
      <c r="D3" s="53" t="s">
        <v>73</v>
      </c>
      <c r="E3" s="53"/>
      <c r="F3" s="53"/>
      <c r="G3" s="53"/>
      <c r="H3" s="53"/>
      <c r="I3" s="53"/>
      <c r="J3" s="53"/>
    </row>
    <row r="4" spans="2:14" ht="27" thickBot="1" x14ac:dyDescent="0.45">
      <c r="D4" s="1"/>
      <c r="E4" s="2"/>
      <c r="F4" s="2"/>
      <c r="G4" s="2"/>
      <c r="H4" s="2"/>
      <c r="I4" s="2"/>
      <c r="J4" s="2"/>
    </row>
    <row r="5" spans="2:14" x14ac:dyDescent="0.25">
      <c r="B5" s="54" t="s">
        <v>19</v>
      </c>
      <c r="C5" s="56" t="s">
        <v>18</v>
      </c>
      <c r="D5" s="56"/>
      <c r="E5" s="56"/>
      <c r="F5" s="57" t="s">
        <v>17</v>
      </c>
      <c r="G5" s="57"/>
      <c r="H5" s="57"/>
      <c r="I5" s="56" t="s">
        <v>16</v>
      </c>
      <c r="J5" s="58"/>
    </row>
    <row r="6" spans="2:14" ht="26.25" thickBot="1" x14ac:dyDescent="0.3">
      <c r="B6" s="55"/>
      <c r="C6" s="3" t="s">
        <v>0</v>
      </c>
      <c r="D6" s="3" t="s">
        <v>1</v>
      </c>
      <c r="E6" s="4" t="s">
        <v>15</v>
      </c>
      <c r="F6" s="5" t="s">
        <v>0</v>
      </c>
      <c r="G6" s="5" t="s">
        <v>1</v>
      </c>
      <c r="H6" s="30" t="s">
        <v>14</v>
      </c>
      <c r="I6" s="3" t="s">
        <v>0</v>
      </c>
      <c r="J6" s="6" t="s">
        <v>1</v>
      </c>
    </row>
    <row r="7" spans="2:14" x14ac:dyDescent="0.25">
      <c r="B7" s="7">
        <v>1</v>
      </c>
      <c r="C7" s="8">
        <f t="shared" ref="C7:C37" si="0">+ROUND(D7*3.6/1000,1)</f>
        <v>273104.8</v>
      </c>
      <c r="D7" s="24">
        <v>75862452</v>
      </c>
      <c r="E7" s="9" t="s">
        <v>23</v>
      </c>
      <c r="F7" s="8">
        <f t="shared" ref="F7:F37" si="1">+ROUND(G7*3.6/1000,1)</f>
        <v>0</v>
      </c>
      <c r="G7" s="25">
        <v>0</v>
      </c>
      <c r="H7" s="11"/>
      <c r="I7" s="8">
        <f t="shared" ref="I7:I37" si="2">+ROUND(J7*3.6/1000,1)</f>
        <v>1412371.7</v>
      </c>
      <c r="J7" s="26">
        <v>392325468</v>
      </c>
      <c r="L7" s="38"/>
      <c r="N7" s="38"/>
    </row>
    <row r="8" spans="2:14" x14ac:dyDescent="0.25">
      <c r="B8" s="12">
        <v>2</v>
      </c>
      <c r="C8" s="8">
        <f t="shared" si="0"/>
        <v>460380.3</v>
      </c>
      <c r="D8" s="24">
        <v>127883425</v>
      </c>
      <c r="E8" s="9" t="s">
        <v>23</v>
      </c>
      <c r="F8" s="8">
        <f t="shared" si="1"/>
        <v>0</v>
      </c>
      <c r="G8" s="25">
        <v>0</v>
      </c>
      <c r="H8" s="11"/>
      <c r="I8" s="8">
        <f t="shared" si="2"/>
        <v>952034.4</v>
      </c>
      <c r="J8" s="26">
        <v>264454003</v>
      </c>
      <c r="K8" s="29"/>
      <c r="L8" s="38"/>
      <c r="N8" s="38"/>
    </row>
    <row r="9" spans="2:14" x14ac:dyDescent="0.25">
      <c r="B9" s="12">
        <v>3</v>
      </c>
      <c r="C9" s="8">
        <f t="shared" si="0"/>
        <v>441850.5</v>
      </c>
      <c r="D9" s="24">
        <v>122736252</v>
      </c>
      <c r="E9" s="9" t="s">
        <v>23</v>
      </c>
      <c r="F9" s="8">
        <f t="shared" si="1"/>
        <v>0</v>
      </c>
      <c r="G9" s="25">
        <v>0</v>
      </c>
      <c r="H9" s="11"/>
      <c r="I9" s="8">
        <f t="shared" si="2"/>
        <v>510219.6</v>
      </c>
      <c r="J9" s="26">
        <v>141727659</v>
      </c>
      <c r="K9" s="29"/>
      <c r="L9" s="38"/>
      <c r="N9" s="38"/>
    </row>
    <row r="10" spans="2:14" x14ac:dyDescent="0.25">
      <c r="B10" s="12">
        <v>4</v>
      </c>
      <c r="C10" s="8">
        <f t="shared" si="0"/>
        <v>513210.6</v>
      </c>
      <c r="D10" s="24">
        <v>142558501</v>
      </c>
      <c r="E10" s="9" t="s">
        <v>23</v>
      </c>
      <c r="F10" s="8">
        <f t="shared" si="1"/>
        <v>0</v>
      </c>
      <c r="G10" s="24">
        <v>0</v>
      </c>
      <c r="H10" s="9"/>
      <c r="I10" s="8">
        <f t="shared" si="2"/>
        <v>3393718.2</v>
      </c>
      <c r="J10" s="26">
        <v>942699486.99999988</v>
      </c>
      <c r="K10" s="29"/>
      <c r="L10" s="38"/>
      <c r="N10" s="38"/>
    </row>
    <row r="11" spans="2:14" x14ac:dyDescent="0.25">
      <c r="B11" s="12">
        <v>5</v>
      </c>
      <c r="C11" s="8">
        <f t="shared" si="0"/>
        <v>288040.2</v>
      </c>
      <c r="D11" s="24">
        <v>80011168</v>
      </c>
      <c r="E11" s="9" t="s">
        <v>23</v>
      </c>
      <c r="F11" s="8">
        <v>3437966</v>
      </c>
      <c r="G11" s="25">
        <v>954990666</v>
      </c>
      <c r="H11" s="9" t="s">
        <v>23</v>
      </c>
      <c r="I11" s="8">
        <f t="shared" si="2"/>
        <v>3105718.2</v>
      </c>
      <c r="J11" s="26">
        <v>862699486.99999988</v>
      </c>
      <c r="K11" s="29"/>
      <c r="L11" s="38"/>
      <c r="N11" s="38"/>
    </row>
    <row r="12" spans="2:14" x14ac:dyDescent="0.25">
      <c r="B12" s="12">
        <v>6</v>
      </c>
      <c r="C12" s="8">
        <f t="shared" si="0"/>
        <v>557969.9</v>
      </c>
      <c r="D12" s="24">
        <v>154991625</v>
      </c>
      <c r="E12" s="9" t="s">
        <v>23</v>
      </c>
      <c r="F12" s="8">
        <f t="shared" si="1"/>
        <v>0</v>
      </c>
      <c r="G12" s="25">
        <v>0</v>
      </c>
      <c r="H12" s="9"/>
      <c r="I12" s="8">
        <f t="shared" si="2"/>
        <v>2547718.1</v>
      </c>
      <c r="J12" s="26">
        <v>707699485.99999988</v>
      </c>
      <c r="K12" s="29"/>
      <c r="L12" s="38"/>
      <c r="N12" s="38"/>
    </row>
    <row r="13" spans="2:14" x14ac:dyDescent="0.25">
      <c r="B13" s="12">
        <v>7</v>
      </c>
      <c r="C13" s="8">
        <f t="shared" si="0"/>
        <v>532722.69999999995</v>
      </c>
      <c r="D13" s="24">
        <v>147978536</v>
      </c>
      <c r="E13" s="9" t="s">
        <v>23</v>
      </c>
      <c r="F13" s="8">
        <f t="shared" si="1"/>
        <v>0</v>
      </c>
      <c r="G13" s="25">
        <v>0</v>
      </c>
      <c r="H13" s="11"/>
      <c r="I13" s="8">
        <f t="shared" si="2"/>
        <v>2015014.9</v>
      </c>
      <c r="J13" s="26">
        <v>559726363.99999988</v>
      </c>
      <c r="K13" s="29"/>
      <c r="L13" s="38"/>
      <c r="N13" s="38"/>
    </row>
    <row r="14" spans="2:14" x14ac:dyDescent="0.25">
      <c r="B14" s="12">
        <v>8</v>
      </c>
      <c r="C14" s="8">
        <f t="shared" si="0"/>
        <v>537136.19999999995</v>
      </c>
      <c r="D14" s="24">
        <v>149204503</v>
      </c>
      <c r="E14" s="9" t="s">
        <v>23</v>
      </c>
      <c r="F14" s="8">
        <f t="shared" si="1"/>
        <v>0</v>
      </c>
      <c r="G14" s="25">
        <v>0</v>
      </c>
      <c r="H14" s="11"/>
      <c r="I14" s="8">
        <f t="shared" si="2"/>
        <v>1477901.4</v>
      </c>
      <c r="J14" s="26">
        <v>410528157.99999988</v>
      </c>
      <c r="K14" s="29"/>
      <c r="L14" s="38"/>
      <c r="N14" s="38"/>
    </row>
    <row r="15" spans="2:14" x14ac:dyDescent="0.25">
      <c r="B15" s="12">
        <v>9</v>
      </c>
      <c r="C15" s="8">
        <f t="shared" si="0"/>
        <v>537179.1</v>
      </c>
      <c r="D15" s="24">
        <v>149216426</v>
      </c>
      <c r="E15" s="9" t="s">
        <v>23</v>
      </c>
      <c r="F15" s="8">
        <f t="shared" si="1"/>
        <v>0</v>
      </c>
      <c r="G15" s="25">
        <v>0</v>
      </c>
      <c r="H15" s="11"/>
      <c r="I15" s="8">
        <f t="shared" si="2"/>
        <v>940787.8</v>
      </c>
      <c r="J15" s="26">
        <v>261329950.99999991</v>
      </c>
      <c r="K15" s="29"/>
      <c r="L15" s="38"/>
      <c r="N15" s="38"/>
    </row>
    <row r="16" spans="2:14" x14ac:dyDescent="0.25">
      <c r="B16" s="12">
        <v>10</v>
      </c>
      <c r="C16" s="8">
        <f t="shared" si="0"/>
        <v>516539.6</v>
      </c>
      <c r="D16" s="24">
        <v>143483210</v>
      </c>
      <c r="E16" s="9" t="s">
        <v>23</v>
      </c>
      <c r="F16" s="8">
        <f t="shared" si="1"/>
        <v>0</v>
      </c>
      <c r="G16" s="25">
        <v>0</v>
      </c>
      <c r="H16" s="11"/>
      <c r="I16" s="8">
        <f t="shared" si="2"/>
        <v>424194.3</v>
      </c>
      <c r="J16" s="26">
        <v>117831744.99999993</v>
      </c>
      <c r="K16" s="29"/>
      <c r="L16" s="38"/>
      <c r="N16" s="38"/>
    </row>
    <row r="17" spans="2:14" x14ac:dyDescent="0.25">
      <c r="B17" s="12">
        <v>11</v>
      </c>
      <c r="C17" s="8">
        <f t="shared" si="0"/>
        <v>327178.09999999998</v>
      </c>
      <c r="D17" s="24">
        <v>90882794</v>
      </c>
      <c r="E17" s="9" t="s">
        <v>23</v>
      </c>
      <c r="F17" s="8">
        <f t="shared" si="1"/>
        <v>0</v>
      </c>
      <c r="G17" s="25">
        <v>0</v>
      </c>
      <c r="H17" s="11"/>
      <c r="I17" s="8">
        <f t="shared" si="2"/>
        <v>96930.7</v>
      </c>
      <c r="J17" s="26">
        <v>26925182.999999952</v>
      </c>
      <c r="K17" s="29"/>
      <c r="L17" s="38"/>
      <c r="N17" s="38"/>
    </row>
    <row r="18" spans="2:14" x14ac:dyDescent="0.25">
      <c r="B18" s="12">
        <v>12</v>
      </c>
      <c r="C18" s="8">
        <f t="shared" si="0"/>
        <v>99994.4</v>
      </c>
      <c r="D18" s="24">
        <v>27776220</v>
      </c>
      <c r="E18" s="9" t="s">
        <v>23</v>
      </c>
      <c r="F18" s="8">
        <f t="shared" si="1"/>
        <v>0</v>
      </c>
      <c r="G18" s="25">
        <v>0</v>
      </c>
      <c r="H18" s="11"/>
      <c r="I18" s="8">
        <f t="shared" si="2"/>
        <v>3296811.3</v>
      </c>
      <c r="J18" s="26">
        <v>915780912</v>
      </c>
      <c r="K18" s="29"/>
      <c r="L18" s="38"/>
      <c r="N18" s="38"/>
    </row>
    <row r="19" spans="2:14" x14ac:dyDescent="0.25">
      <c r="B19" s="12">
        <v>13</v>
      </c>
      <c r="C19" s="8">
        <f t="shared" si="0"/>
        <v>468061.3</v>
      </c>
      <c r="D19" s="24">
        <v>130017035</v>
      </c>
      <c r="E19" s="9" t="s">
        <v>23</v>
      </c>
      <c r="F19" s="8">
        <v>3339882.5210000002</v>
      </c>
      <c r="G19" s="25">
        <v>927745145</v>
      </c>
      <c r="H19" s="9" t="s">
        <v>23</v>
      </c>
      <c r="I19" s="8">
        <f t="shared" si="2"/>
        <v>2828811.3</v>
      </c>
      <c r="J19" s="26">
        <v>785780911.99999988</v>
      </c>
      <c r="K19" s="29"/>
      <c r="L19" s="38"/>
      <c r="N19" s="38"/>
    </row>
    <row r="20" spans="2:14" x14ac:dyDescent="0.25">
      <c r="B20" s="12">
        <v>14</v>
      </c>
      <c r="C20" s="8">
        <f t="shared" si="0"/>
        <v>336407</v>
      </c>
      <c r="D20" s="24">
        <v>93446392</v>
      </c>
      <c r="E20" s="9" t="s">
        <v>23</v>
      </c>
      <c r="F20" s="8">
        <f t="shared" si="1"/>
        <v>0</v>
      </c>
      <c r="G20" s="25">
        <v>0</v>
      </c>
      <c r="H20" s="9"/>
      <c r="I20" s="8">
        <f t="shared" si="2"/>
        <v>2270811.2999999998</v>
      </c>
      <c r="J20" s="26">
        <v>630780910.99999988</v>
      </c>
      <c r="K20" s="29"/>
      <c r="L20" s="38"/>
      <c r="N20" s="38"/>
    </row>
    <row r="21" spans="2:14" x14ac:dyDescent="0.25">
      <c r="B21" s="12">
        <v>15</v>
      </c>
      <c r="C21" s="8">
        <f t="shared" si="0"/>
        <v>445632.9</v>
      </c>
      <c r="D21" s="24">
        <v>123786910</v>
      </c>
      <c r="E21" s="9" t="s">
        <v>23</v>
      </c>
      <c r="F21" s="8">
        <f t="shared" si="1"/>
        <v>0</v>
      </c>
      <c r="G21" s="25">
        <v>0</v>
      </c>
      <c r="H21" s="11"/>
      <c r="I21" s="8">
        <f t="shared" si="2"/>
        <v>1825313.6</v>
      </c>
      <c r="J21" s="26">
        <v>507031549.99999988</v>
      </c>
      <c r="K21" s="29"/>
      <c r="L21" s="38"/>
      <c r="N21" s="38"/>
    </row>
    <row r="22" spans="2:14" x14ac:dyDescent="0.25">
      <c r="B22" s="12">
        <v>16</v>
      </c>
      <c r="C22" s="8">
        <f t="shared" si="0"/>
        <v>515353.3</v>
      </c>
      <c r="D22" s="24">
        <v>143153704</v>
      </c>
      <c r="E22" s="9" t="s">
        <v>23</v>
      </c>
      <c r="F22" s="8">
        <f t="shared" si="1"/>
        <v>0</v>
      </c>
      <c r="G22" s="25">
        <v>0</v>
      </c>
      <c r="H22" s="11"/>
      <c r="I22" s="8">
        <f t="shared" si="2"/>
        <v>1393074.7</v>
      </c>
      <c r="J22" s="26">
        <v>386965189</v>
      </c>
      <c r="K22" s="29"/>
      <c r="L22" s="38"/>
      <c r="N22" s="38"/>
    </row>
    <row r="23" spans="2:14" x14ac:dyDescent="0.25">
      <c r="B23" s="12">
        <v>17</v>
      </c>
      <c r="C23" s="8">
        <f t="shared" si="0"/>
        <v>498084.2</v>
      </c>
      <c r="D23" s="24">
        <v>138356725</v>
      </c>
      <c r="E23" s="9" t="s">
        <v>23</v>
      </c>
      <c r="F23" s="8">
        <f t="shared" si="1"/>
        <v>0</v>
      </c>
      <c r="G23" s="25">
        <v>0</v>
      </c>
      <c r="H23" s="11"/>
      <c r="I23" s="8">
        <f t="shared" si="2"/>
        <v>978115.8</v>
      </c>
      <c r="J23" s="26">
        <v>271698827.99999994</v>
      </c>
      <c r="K23" s="29"/>
      <c r="L23" s="38"/>
      <c r="N23" s="38"/>
    </row>
    <row r="24" spans="2:14" x14ac:dyDescent="0.25">
      <c r="B24" s="12">
        <v>18</v>
      </c>
      <c r="C24" s="8">
        <f t="shared" si="0"/>
        <v>550931.4</v>
      </c>
      <c r="D24" s="24">
        <v>153036507</v>
      </c>
      <c r="E24" s="9" t="s">
        <v>23</v>
      </c>
      <c r="F24" s="8">
        <f t="shared" si="1"/>
        <v>0</v>
      </c>
      <c r="G24" s="25">
        <v>0</v>
      </c>
      <c r="H24" s="11"/>
      <c r="I24" s="8">
        <f t="shared" si="2"/>
        <v>482610.5</v>
      </c>
      <c r="J24" s="26">
        <v>134058466.99999994</v>
      </c>
      <c r="K24" s="29"/>
      <c r="L24" s="38"/>
      <c r="N24" s="38"/>
    </row>
    <row r="25" spans="2:14" x14ac:dyDescent="0.25">
      <c r="B25" s="12">
        <v>19</v>
      </c>
      <c r="C25" s="8">
        <f t="shared" si="0"/>
        <v>206637.7</v>
      </c>
      <c r="D25" s="24">
        <v>57399348</v>
      </c>
      <c r="E25" s="9" t="s">
        <v>23</v>
      </c>
      <c r="F25" s="8">
        <f t="shared" si="1"/>
        <v>0</v>
      </c>
      <c r="G25" s="25">
        <v>0</v>
      </c>
      <c r="H25" s="11"/>
      <c r="I25" s="8">
        <f t="shared" si="2"/>
        <v>275890.40000000002</v>
      </c>
      <c r="J25" s="26">
        <v>76636216.99999994</v>
      </c>
      <c r="K25" s="29"/>
      <c r="L25" s="38"/>
      <c r="N25" s="38"/>
    </row>
    <row r="26" spans="2:14" x14ac:dyDescent="0.25">
      <c r="B26" s="12">
        <v>20</v>
      </c>
      <c r="C26" s="8">
        <f t="shared" si="0"/>
        <v>286879.59999999998</v>
      </c>
      <c r="D26" s="24">
        <v>79688781</v>
      </c>
      <c r="E26" s="9" t="s">
        <v>23</v>
      </c>
      <c r="F26" s="8">
        <f t="shared" si="1"/>
        <v>0</v>
      </c>
      <c r="G26" s="25">
        <v>0</v>
      </c>
      <c r="H26" s="11"/>
      <c r="I26" s="8">
        <f t="shared" si="2"/>
        <v>3193727</v>
      </c>
      <c r="J26" s="26">
        <v>887146378</v>
      </c>
      <c r="K26" s="29"/>
      <c r="L26" s="38"/>
      <c r="N26" s="38"/>
    </row>
    <row r="27" spans="2:14" x14ac:dyDescent="0.25">
      <c r="B27" s="12">
        <v>21</v>
      </c>
      <c r="C27" s="8">
        <f t="shared" si="0"/>
        <v>396011.5</v>
      </c>
      <c r="D27" s="24">
        <v>110003198</v>
      </c>
      <c r="E27" s="9" t="s">
        <v>23</v>
      </c>
      <c r="F27" s="8">
        <v>3246806</v>
      </c>
      <c r="G27" s="25">
        <v>900988779</v>
      </c>
      <c r="H27" s="9" t="s">
        <v>23</v>
      </c>
      <c r="I27" s="8">
        <f t="shared" si="2"/>
        <v>2797727</v>
      </c>
      <c r="J27" s="26">
        <v>777146378</v>
      </c>
      <c r="K27" s="29"/>
      <c r="L27" s="38"/>
      <c r="N27" s="38"/>
    </row>
    <row r="28" spans="2:14" x14ac:dyDescent="0.25">
      <c r="B28" s="12">
        <v>22</v>
      </c>
      <c r="C28" s="8">
        <f t="shared" si="0"/>
        <v>558041.59999999998</v>
      </c>
      <c r="D28" s="24">
        <v>155011548</v>
      </c>
      <c r="E28" s="9" t="s">
        <v>23</v>
      </c>
      <c r="F28" s="8">
        <f t="shared" si="1"/>
        <v>0</v>
      </c>
      <c r="G28" s="25">
        <v>0</v>
      </c>
      <c r="H28" s="9"/>
      <c r="I28" s="8">
        <f t="shared" si="2"/>
        <v>2239727</v>
      </c>
      <c r="J28" s="26">
        <v>622146377.00000012</v>
      </c>
      <c r="K28" s="29"/>
      <c r="L28" s="38"/>
      <c r="N28" s="38"/>
    </row>
    <row r="29" spans="2:14" x14ac:dyDescent="0.25">
      <c r="B29" s="12">
        <v>23</v>
      </c>
      <c r="C29" s="8">
        <f t="shared" si="0"/>
        <v>554545.9</v>
      </c>
      <c r="D29" s="24">
        <v>154040539</v>
      </c>
      <c r="E29" s="9" t="s">
        <v>23</v>
      </c>
      <c r="F29" s="8">
        <f t="shared" si="1"/>
        <v>0</v>
      </c>
      <c r="G29" s="25">
        <v>0</v>
      </c>
      <c r="H29" s="11"/>
      <c r="I29" s="8">
        <f t="shared" si="2"/>
        <v>1685207.5</v>
      </c>
      <c r="J29" s="26">
        <v>468113181</v>
      </c>
      <c r="K29" s="29"/>
      <c r="L29" s="38"/>
      <c r="N29" s="38"/>
    </row>
    <row r="30" spans="2:14" x14ac:dyDescent="0.25">
      <c r="B30" s="12">
        <v>24</v>
      </c>
      <c r="C30" s="8">
        <f t="shared" si="0"/>
        <v>465287.7</v>
      </c>
      <c r="D30" s="24">
        <v>129246591</v>
      </c>
      <c r="E30" s="9" t="s">
        <v>23</v>
      </c>
      <c r="F30" s="8">
        <f t="shared" si="1"/>
        <v>0</v>
      </c>
      <c r="G30" s="25">
        <v>0</v>
      </c>
      <c r="H30" s="11"/>
      <c r="I30" s="8">
        <f t="shared" si="2"/>
        <v>1219895.2</v>
      </c>
      <c r="J30" s="26">
        <v>338859772</v>
      </c>
      <c r="K30" s="29"/>
      <c r="L30" s="38"/>
      <c r="N30" s="38"/>
    </row>
    <row r="31" spans="2:14" x14ac:dyDescent="0.25">
      <c r="B31" s="12">
        <v>25</v>
      </c>
      <c r="C31" s="8">
        <f t="shared" si="0"/>
        <v>489496.7</v>
      </c>
      <c r="D31" s="24">
        <v>135971303</v>
      </c>
      <c r="E31" s="9" t="s">
        <v>23</v>
      </c>
      <c r="F31" s="8">
        <f t="shared" si="1"/>
        <v>0</v>
      </c>
      <c r="G31" s="25">
        <v>0</v>
      </c>
      <c r="H31" s="11"/>
      <c r="I31" s="8">
        <f t="shared" si="2"/>
        <v>730456.3</v>
      </c>
      <c r="J31" s="26">
        <v>202904517.00000003</v>
      </c>
      <c r="L31" s="38"/>
      <c r="N31" s="38"/>
    </row>
    <row r="32" spans="2:14" x14ac:dyDescent="0.25">
      <c r="B32" s="12">
        <v>26</v>
      </c>
      <c r="C32" s="8">
        <f t="shared" si="0"/>
        <v>135546.9</v>
      </c>
      <c r="D32" s="24">
        <v>37651915</v>
      </c>
      <c r="E32" s="9" t="s">
        <v>23</v>
      </c>
      <c r="F32" s="8">
        <f t="shared" si="1"/>
        <v>0</v>
      </c>
      <c r="G32" s="25">
        <v>0</v>
      </c>
      <c r="H32" s="11"/>
      <c r="I32" s="8">
        <f t="shared" si="2"/>
        <v>594797</v>
      </c>
      <c r="J32" s="26">
        <v>165221389</v>
      </c>
      <c r="L32" s="38"/>
      <c r="N32" s="38"/>
    </row>
    <row r="33" spans="2:14" x14ac:dyDescent="0.25">
      <c r="B33" s="12">
        <v>27</v>
      </c>
      <c r="C33" s="8">
        <f t="shared" si="0"/>
        <v>151945.20000000001</v>
      </c>
      <c r="D33" s="24">
        <v>42206995</v>
      </c>
      <c r="E33" s="9" t="s">
        <v>23</v>
      </c>
      <c r="F33" s="8">
        <f t="shared" si="1"/>
        <v>0</v>
      </c>
      <c r="G33" s="25">
        <v>0</v>
      </c>
      <c r="H33" s="11"/>
      <c r="I33" s="8">
        <f t="shared" si="2"/>
        <v>442937.7</v>
      </c>
      <c r="J33" s="26">
        <v>123038262</v>
      </c>
      <c r="L33" s="38"/>
      <c r="N33" s="38"/>
    </row>
    <row r="34" spans="2:14" x14ac:dyDescent="0.25">
      <c r="B34" s="12">
        <v>28</v>
      </c>
      <c r="C34" s="8">
        <f t="shared" si="0"/>
        <v>453844.6</v>
      </c>
      <c r="D34" s="24">
        <v>126067946</v>
      </c>
      <c r="E34" s="9" t="s">
        <v>23</v>
      </c>
      <c r="F34" s="8">
        <f t="shared" si="1"/>
        <v>0</v>
      </c>
      <c r="G34" s="25">
        <v>0</v>
      </c>
      <c r="H34" s="11"/>
      <c r="I34" s="8">
        <f t="shared" si="2"/>
        <v>1599598.2</v>
      </c>
      <c r="J34" s="26">
        <v>444332842.99999994</v>
      </c>
      <c r="L34" s="38"/>
      <c r="N34" s="38"/>
    </row>
    <row r="35" spans="2:14" x14ac:dyDescent="0.25">
      <c r="B35" s="12">
        <v>29</v>
      </c>
      <c r="C35" s="8">
        <f t="shared" si="0"/>
        <v>558109</v>
      </c>
      <c r="D35" s="24">
        <v>155030281</v>
      </c>
      <c r="E35" s="9" t="s">
        <v>23</v>
      </c>
      <c r="F35" s="8">
        <v>3342318</v>
      </c>
      <c r="G35" s="25">
        <v>927493297</v>
      </c>
      <c r="H35" s="9" t="s">
        <v>23</v>
      </c>
      <c r="I35" s="8">
        <f t="shared" si="2"/>
        <v>1041598.2</v>
      </c>
      <c r="J35" s="26">
        <v>289332842</v>
      </c>
      <c r="L35" s="38"/>
      <c r="N35" s="38"/>
    </row>
    <row r="36" spans="2:14" x14ac:dyDescent="0.25">
      <c r="B36" s="12">
        <v>30</v>
      </c>
      <c r="C36" s="8">
        <f t="shared" si="0"/>
        <v>467992.6</v>
      </c>
      <c r="D36" s="24">
        <v>129997955</v>
      </c>
      <c r="E36" s="9" t="s">
        <v>23</v>
      </c>
      <c r="F36" s="8">
        <f t="shared" si="1"/>
        <v>0</v>
      </c>
      <c r="G36" s="25">
        <v>0</v>
      </c>
      <c r="H36" s="11"/>
      <c r="I36" s="8">
        <f t="shared" si="2"/>
        <v>573598.19999999995</v>
      </c>
      <c r="J36" s="26">
        <v>159332841.99999994</v>
      </c>
      <c r="L36" s="38"/>
      <c r="N36" s="38"/>
    </row>
    <row r="37" spans="2:14" ht="15.75" thickBot="1" x14ac:dyDescent="0.3">
      <c r="B37" s="31">
        <v>31</v>
      </c>
      <c r="C37" s="32">
        <f t="shared" si="0"/>
        <v>520693.1</v>
      </c>
      <c r="D37" s="33">
        <v>144636972</v>
      </c>
      <c r="E37" s="34" t="s">
        <v>23</v>
      </c>
      <c r="F37" s="32">
        <f t="shared" si="1"/>
        <v>0</v>
      </c>
      <c r="G37" s="35">
        <v>0</v>
      </c>
      <c r="H37" s="36"/>
      <c r="I37" s="32">
        <f t="shared" si="2"/>
        <v>52892.3</v>
      </c>
      <c r="J37" s="37">
        <v>14692317.999999959</v>
      </c>
      <c r="L37" s="38"/>
      <c r="N37" s="38"/>
    </row>
    <row r="38" spans="2:14" ht="15.75" thickBot="1" x14ac:dyDescent="0.3">
      <c r="B38" s="13"/>
      <c r="C38" s="14"/>
      <c r="D38" s="14"/>
      <c r="E38" s="15"/>
      <c r="F38" s="16"/>
      <c r="G38" s="16"/>
      <c r="H38" s="17"/>
      <c r="I38" s="14"/>
      <c r="J38" s="14"/>
    </row>
    <row r="39" spans="2:14" x14ac:dyDescent="0.25">
      <c r="B39" s="18" t="s">
        <v>2</v>
      </c>
      <c r="C39" s="51" t="s">
        <v>62</v>
      </c>
      <c r="D39" s="51"/>
      <c r="E39" s="51"/>
      <c r="F39" s="52"/>
      <c r="G39" s="52"/>
      <c r="H39" s="52"/>
      <c r="I39" s="52"/>
      <c r="J39" s="19"/>
    </row>
    <row r="40" spans="2:14" ht="24" customHeight="1" x14ac:dyDescent="0.25">
      <c r="B40" s="20" t="s">
        <v>3</v>
      </c>
      <c r="C40" s="59" t="s">
        <v>12</v>
      </c>
      <c r="D40" s="59"/>
      <c r="E40" s="59"/>
      <c r="F40" s="59"/>
      <c r="G40" s="59"/>
      <c r="H40" s="59"/>
      <c r="I40" s="59"/>
      <c r="J40" s="21"/>
    </row>
    <row r="41" spans="2:14" ht="22.5" customHeight="1" x14ac:dyDescent="0.25">
      <c r="B41" s="20" t="s">
        <v>4</v>
      </c>
      <c r="C41" s="59" t="s">
        <v>11</v>
      </c>
      <c r="D41" s="59"/>
      <c r="E41" s="59"/>
      <c r="F41" s="60"/>
      <c r="G41" s="60"/>
      <c r="H41" s="60"/>
      <c r="I41" s="60"/>
      <c r="J41" s="21"/>
    </row>
    <row r="42" spans="2:14" x14ac:dyDescent="0.25">
      <c r="B42" s="20" t="s">
        <v>5</v>
      </c>
      <c r="C42" s="59" t="s">
        <v>10</v>
      </c>
      <c r="D42" s="59"/>
      <c r="E42" s="59"/>
      <c r="F42" s="59"/>
      <c r="G42" s="59"/>
      <c r="H42" s="59"/>
      <c r="I42" s="59"/>
      <c r="J42" s="21"/>
    </row>
    <row r="43" spans="2:14" x14ac:dyDescent="0.25">
      <c r="B43" s="20" t="s">
        <v>6</v>
      </c>
      <c r="C43" s="59" t="s">
        <v>9</v>
      </c>
      <c r="D43" s="59"/>
      <c r="E43" s="59"/>
      <c r="F43" s="59"/>
      <c r="G43" s="59"/>
      <c r="H43" s="59"/>
      <c r="I43" s="59"/>
      <c r="J43" s="21"/>
    </row>
    <row r="44" spans="2:14" ht="23.25" customHeight="1" thickBot="1" x14ac:dyDescent="0.3">
      <c r="B44" s="22" t="s">
        <v>8</v>
      </c>
      <c r="C44" s="61" t="s">
        <v>7</v>
      </c>
      <c r="D44" s="62"/>
      <c r="E44" s="61"/>
      <c r="F44" s="61"/>
      <c r="G44" s="61"/>
      <c r="H44" s="61"/>
      <c r="I44" s="61"/>
      <c r="J44" s="23"/>
    </row>
  </sheetData>
  <mergeCells count="11">
    <mergeCell ref="C40:I40"/>
    <mergeCell ref="C41:I41"/>
    <mergeCell ref="C42:I42"/>
    <mergeCell ref="C43:I43"/>
    <mergeCell ref="C44:I44"/>
    <mergeCell ref="C39:I39"/>
    <mergeCell ref="D3:J3"/>
    <mergeCell ref="B5:B6"/>
    <mergeCell ref="C5:E5"/>
    <mergeCell ref="F5:H5"/>
    <mergeCell ref="I5:J5"/>
  </mergeCells>
  <pageMargins left="0.7" right="0.7" top="0.75" bottom="0.75" header="0.3" footer="0.3"/>
  <pageSetup paperSize="9" orientation="portrait" r:id="rId1"/>
  <drawing r:id="rId2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N44"/>
  <sheetViews>
    <sheetView workbookViewId="0">
      <selection activeCell="O7" sqref="O7"/>
    </sheetView>
  </sheetViews>
  <sheetFormatPr defaultRowHeight="15" x14ac:dyDescent="0.25"/>
  <cols>
    <col min="2" max="2" width="12.42578125" customWidth="1"/>
    <col min="3" max="3" width="17.140625" customWidth="1"/>
    <col min="4" max="4" width="11.42578125" customWidth="1"/>
    <col min="5" max="5" width="21" customWidth="1"/>
    <col min="6" max="6" width="13.85546875" customWidth="1"/>
    <col min="7" max="7" width="17.7109375" customWidth="1"/>
    <col min="8" max="8" width="21.140625" customWidth="1"/>
    <col min="9" max="10" width="15.85546875" customWidth="1"/>
    <col min="11" max="11" width="11.42578125" customWidth="1"/>
    <col min="12" max="12" width="12.7109375" customWidth="1"/>
    <col min="13" max="13" width="14.7109375" customWidth="1"/>
    <col min="14" max="14" width="11.140625" customWidth="1"/>
  </cols>
  <sheetData>
    <row r="3" spans="2:14" ht="54" customHeight="1" x14ac:dyDescent="0.25">
      <c r="D3" s="53" t="s">
        <v>20</v>
      </c>
      <c r="E3" s="53"/>
      <c r="F3" s="53"/>
      <c r="G3" s="53"/>
      <c r="H3" s="53"/>
      <c r="I3" s="53"/>
      <c r="J3" s="53"/>
    </row>
    <row r="4" spans="2:14" ht="27" thickBot="1" x14ac:dyDescent="0.45">
      <c r="D4" s="1"/>
      <c r="E4" s="2"/>
      <c r="F4" s="2"/>
      <c r="G4" s="2"/>
      <c r="H4" s="2"/>
      <c r="I4" s="2"/>
      <c r="J4" s="2"/>
    </row>
    <row r="5" spans="2:14" x14ac:dyDescent="0.25">
      <c r="B5" s="54" t="s">
        <v>19</v>
      </c>
      <c r="C5" s="56" t="s">
        <v>18</v>
      </c>
      <c r="D5" s="56"/>
      <c r="E5" s="56"/>
      <c r="F5" s="57" t="s">
        <v>17</v>
      </c>
      <c r="G5" s="57"/>
      <c r="H5" s="57"/>
      <c r="I5" s="56" t="s">
        <v>16</v>
      </c>
      <c r="J5" s="58"/>
    </row>
    <row r="6" spans="2:14" ht="26.25" thickBot="1" x14ac:dyDescent="0.3">
      <c r="B6" s="55"/>
      <c r="C6" s="3" t="s">
        <v>0</v>
      </c>
      <c r="D6" s="3" t="s">
        <v>1</v>
      </c>
      <c r="E6" s="4" t="s">
        <v>15</v>
      </c>
      <c r="F6" s="5" t="s">
        <v>0</v>
      </c>
      <c r="G6" s="5" t="s">
        <v>1</v>
      </c>
      <c r="H6" s="30" t="s">
        <v>14</v>
      </c>
      <c r="I6" s="3" t="s">
        <v>0</v>
      </c>
      <c r="J6" s="6" t="s">
        <v>1</v>
      </c>
    </row>
    <row r="7" spans="2:14" x14ac:dyDescent="0.25">
      <c r="B7" s="7">
        <v>1</v>
      </c>
      <c r="C7" s="8">
        <f t="shared" ref="C7:C37" si="0">+ROUND(D7*3.6/1000,1)</f>
        <v>0</v>
      </c>
      <c r="D7" s="24"/>
      <c r="E7" s="9"/>
      <c r="F7" s="10"/>
      <c r="G7" s="25"/>
      <c r="H7" s="11"/>
      <c r="I7" s="8">
        <f t="shared" ref="I7:I37" si="1">+ROUND(J7*3.6/1000,1)</f>
        <v>0</v>
      </c>
      <c r="J7" s="26"/>
      <c r="M7" s="27"/>
    </row>
    <row r="8" spans="2:14" x14ac:dyDescent="0.25">
      <c r="B8" s="12">
        <v>2</v>
      </c>
      <c r="C8" s="8">
        <f t="shared" si="0"/>
        <v>0</v>
      </c>
      <c r="D8" s="24"/>
      <c r="E8" s="9"/>
      <c r="F8" s="10"/>
      <c r="G8" s="25"/>
      <c r="H8" s="11"/>
      <c r="I8" s="8">
        <f t="shared" si="1"/>
        <v>0</v>
      </c>
      <c r="J8" s="26"/>
      <c r="K8" s="29"/>
      <c r="M8" s="27"/>
      <c r="N8" s="27"/>
    </row>
    <row r="9" spans="2:14" x14ac:dyDescent="0.25">
      <c r="B9" s="12">
        <v>3</v>
      </c>
      <c r="C9" s="8">
        <f t="shared" si="0"/>
        <v>0</v>
      </c>
      <c r="D9" s="24"/>
      <c r="E9" s="9"/>
      <c r="F9" s="10"/>
      <c r="G9" s="25"/>
      <c r="H9" s="11"/>
      <c r="I9" s="8">
        <f t="shared" si="1"/>
        <v>0</v>
      </c>
      <c r="J9" s="26"/>
      <c r="K9" s="29"/>
      <c r="M9" s="27"/>
      <c r="N9" s="27"/>
    </row>
    <row r="10" spans="2:14" x14ac:dyDescent="0.25">
      <c r="B10" s="12">
        <v>4</v>
      </c>
      <c r="C10" s="8">
        <f t="shared" si="0"/>
        <v>0</v>
      </c>
      <c r="D10" s="24"/>
      <c r="E10" s="9"/>
      <c r="F10" s="8"/>
      <c r="G10" s="24"/>
      <c r="H10" s="9"/>
      <c r="I10" s="8">
        <f t="shared" si="1"/>
        <v>0</v>
      </c>
      <c r="J10" s="26"/>
      <c r="K10" s="29"/>
      <c r="M10" s="27"/>
      <c r="N10" s="27"/>
    </row>
    <row r="11" spans="2:14" x14ac:dyDescent="0.25">
      <c r="B11" s="12">
        <v>5</v>
      </c>
      <c r="C11" s="8">
        <f t="shared" si="0"/>
        <v>0</v>
      </c>
      <c r="D11" s="24"/>
      <c r="E11" s="9"/>
      <c r="F11" s="8"/>
      <c r="G11" s="25"/>
      <c r="H11" s="11"/>
      <c r="I11" s="8">
        <f t="shared" si="1"/>
        <v>0</v>
      </c>
      <c r="J11" s="26"/>
      <c r="K11" s="29"/>
      <c r="M11" s="27"/>
      <c r="N11" s="27"/>
    </row>
    <row r="12" spans="2:14" x14ac:dyDescent="0.25">
      <c r="B12" s="12">
        <v>6</v>
      </c>
      <c r="C12" s="8">
        <f t="shared" si="0"/>
        <v>0</v>
      </c>
      <c r="D12" s="24"/>
      <c r="E12" s="9"/>
      <c r="F12" s="8"/>
      <c r="G12" s="25"/>
      <c r="H12" s="9"/>
      <c r="I12" s="8">
        <f t="shared" si="1"/>
        <v>0</v>
      </c>
      <c r="J12" s="26"/>
      <c r="K12" s="29"/>
      <c r="M12" s="27"/>
      <c r="N12" s="27"/>
    </row>
    <row r="13" spans="2:14" x14ac:dyDescent="0.25">
      <c r="B13" s="12">
        <v>7</v>
      </c>
      <c r="C13" s="8">
        <f t="shared" si="0"/>
        <v>0</v>
      </c>
      <c r="D13" s="24"/>
      <c r="E13" s="9"/>
      <c r="F13" s="10"/>
      <c r="G13" s="25"/>
      <c r="H13" s="11"/>
      <c r="I13" s="8">
        <f t="shared" si="1"/>
        <v>0</v>
      </c>
      <c r="J13" s="26"/>
      <c r="K13" s="29"/>
      <c r="M13" s="27"/>
      <c r="N13" s="27"/>
    </row>
    <row r="14" spans="2:14" x14ac:dyDescent="0.25">
      <c r="B14" s="12">
        <v>8</v>
      </c>
      <c r="C14" s="8">
        <f t="shared" si="0"/>
        <v>0</v>
      </c>
      <c r="D14" s="24"/>
      <c r="E14" s="9"/>
      <c r="F14" s="10"/>
      <c r="G14" s="25"/>
      <c r="H14" s="11"/>
      <c r="I14" s="8">
        <f t="shared" si="1"/>
        <v>0</v>
      </c>
      <c r="J14" s="26"/>
      <c r="K14" s="29"/>
      <c r="M14" s="27"/>
      <c r="N14" s="27"/>
    </row>
    <row r="15" spans="2:14" x14ac:dyDescent="0.25">
      <c r="B15" s="12">
        <v>9</v>
      </c>
      <c r="C15" s="8">
        <f t="shared" si="0"/>
        <v>0</v>
      </c>
      <c r="D15" s="24"/>
      <c r="E15" s="9"/>
      <c r="F15" s="10"/>
      <c r="G15" s="25"/>
      <c r="H15" s="11"/>
      <c r="I15" s="8">
        <f t="shared" si="1"/>
        <v>0</v>
      </c>
      <c r="J15" s="26"/>
      <c r="K15" s="29"/>
      <c r="M15" s="27"/>
      <c r="N15" s="27"/>
    </row>
    <row r="16" spans="2:14" x14ac:dyDescent="0.25">
      <c r="B16" s="12">
        <v>10</v>
      </c>
      <c r="C16" s="8">
        <f t="shared" si="0"/>
        <v>0</v>
      </c>
      <c r="D16" s="24"/>
      <c r="E16" s="9"/>
      <c r="F16" s="10"/>
      <c r="G16" s="25"/>
      <c r="H16" s="11"/>
      <c r="I16" s="8">
        <f t="shared" si="1"/>
        <v>0</v>
      </c>
      <c r="J16" s="26"/>
      <c r="K16" s="29"/>
      <c r="M16" s="27"/>
      <c r="N16" s="27"/>
    </row>
    <row r="17" spans="2:14" x14ac:dyDescent="0.25">
      <c r="B17" s="12">
        <v>11</v>
      </c>
      <c r="C17" s="8">
        <f t="shared" si="0"/>
        <v>0</v>
      </c>
      <c r="D17" s="24"/>
      <c r="E17" s="9"/>
      <c r="F17" s="10"/>
      <c r="G17" s="25"/>
      <c r="H17" s="11"/>
      <c r="I17" s="8">
        <f t="shared" si="1"/>
        <v>0</v>
      </c>
      <c r="J17" s="26"/>
      <c r="K17" s="29"/>
      <c r="N17" s="27"/>
    </row>
    <row r="18" spans="2:14" x14ac:dyDescent="0.25">
      <c r="B18" s="12">
        <v>12</v>
      </c>
      <c r="C18" s="8">
        <f t="shared" si="0"/>
        <v>0</v>
      </c>
      <c r="D18" s="24"/>
      <c r="E18" s="9"/>
      <c r="F18" s="10"/>
      <c r="G18" s="25"/>
      <c r="H18" s="11"/>
      <c r="I18" s="8">
        <f t="shared" si="1"/>
        <v>0</v>
      </c>
      <c r="J18" s="26"/>
      <c r="K18" s="29"/>
      <c r="N18" s="27"/>
    </row>
    <row r="19" spans="2:14" x14ac:dyDescent="0.25">
      <c r="B19" s="12">
        <v>13</v>
      </c>
      <c r="C19" s="8">
        <f t="shared" si="0"/>
        <v>0</v>
      </c>
      <c r="D19" s="24"/>
      <c r="E19" s="9"/>
      <c r="F19" s="10"/>
      <c r="G19" s="25"/>
      <c r="H19" s="11"/>
      <c r="I19" s="8">
        <f t="shared" si="1"/>
        <v>0</v>
      </c>
      <c r="J19" s="26"/>
      <c r="K19" s="29"/>
      <c r="N19" s="27"/>
    </row>
    <row r="20" spans="2:14" x14ac:dyDescent="0.25">
      <c r="B20" s="12">
        <v>14</v>
      </c>
      <c r="C20" s="8">
        <f t="shared" si="0"/>
        <v>0</v>
      </c>
      <c r="D20" s="24"/>
      <c r="E20" s="9"/>
      <c r="F20" s="10"/>
      <c r="G20" s="25"/>
      <c r="H20" s="9"/>
      <c r="I20" s="8">
        <f t="shared" si="1"/>
        <v>0</v>
      </c>
      <c r="J20" s="26"/>
      <c r="K20" s="29"/>
      <c r="N20" s="27"/>
    </row>
    <row r="21" spans="2:14" x14ac:dyDescent="0.25">
      <c r="B21" s="12">
        <v>15</v>
      </c>
      <c r="C21" s="8">
        <f t="shared" si="0"/>
        <v>0</v>
      </c>
      <c r="D21" s="24"/>
      <c r="E21" s="9"/>
      <c r="F21" s="10"/>
      <c r="G21" s="25"/>
      <c r="H21" s="11"/>
      <c r="I21" s="8">
        <f t="shared" si="1"/>
        <v>0</v>
      </c>
      <c r="J21" s="26"/>
      <c r="K21" s="29"/>
      <c r="N21" s="27"/>
    </row>
    <row r="22" spans="2:14" x14ac:dyDescent="0.25">
      <c r="B22" s="12">
        <v>16</v>
      </c>
      <c r="C22" s="8">
        <f t="shared" si="0"/>
        <v>0</v>
      </c>
      <c r="D22" s="24"/>
      <c r="E22" s="9"/>
      <c r="F22" s="10"/>
      <c r="G22" s="25"/>
      <c r="H22" s="11"/>
      <c r="I22" s="8">
        <f t="shared" si="1"/>
        <v>0</v>
      </c>
      <c r="J22" s="26"/>
      <c r="K22" s="29"/>
      <c r="N22" s="27"/>
    </row>
    <row r="23" spans="2:14" x14ac:dyDescent="0.25">
      <c r="B23" s="12">
        <v>17</v>
      </c>
      <c r="C23" s="8">
        <f t="shared" si="0"/>
        <v>0</v>
      </c>
      <c r="D23" s="24"/>
      <c r="E23" s="9"/>
      <c r="F23" s="10"/>
      <c r="G23" s="25"/>
      <c r="H23" s="11"/>
      <c r="I23" s="8">
        <f t="shared" si="1"/>
        <v>0</v>
      </c>
      <c r="J23" s="26"/>
      <c r="K23" s="29"/>
      <c r="N23" s="27"/>
    </row>
    <row r="24" spans="2:14" x14ac:dyDescent="0.25">
      <c r="B24" s="12">
        <v>18</v>
      </c>
      <c r="C24" s="8">
        <f t="shared" si="0"/>
        <v>0</v>
      </c>
      <c r="D24" s="24"/>
      <c r="E24" s="9"/>
      <c r="F24" s="10"/>
      <c r="G24" s="25"/>
      <c r="H24" s="11"/>
      <c r="I24" s="8">
        <f t="shared" si="1"/>
        <v>0</v>
      </c>
      <c r="J24" s="26"/>
      <c r="K24" s="29"/>
      <c r="N24" s="27"/>
    </row>
    <row r="25" spans="2:14" x14ac:dyDescent="0.25">
      <c r="B25" s="12">
        <v>19</v>
      </c>
      <c r="C25" s="8">
        <f t="shared" si="0"/>
        <v>0</v>
      </c>
      <c r="D25" s="24"/>
      <c r="E25" s="9"/>
      <c r="F25" s="10"/>
      <c r="G25" s="25"/>
      <c r="H25" s="11"/>
      <c r="I25" s="8">
        <f t="shared" si="1"/>
        <v>0</v>
      </c>
      <c r="J25" s="26"/>
      <c r="K25" s="29"/>
      <c r="N25" s="27"/>
    </row>
    <row r="26" spans="2:14" x14ac:dyDescent="0.25">
      <c r="B26" s="12">
        <v>20</v>
      </c>
      <c r="C26" s="8">
        <f t="shared" si="0"/>
        <v>0</v>
      </c>
      <c r="D26" s="24"/>
      <c r="E26" s="9"/>
      <c r="F26" s="10"/>
      <c r="G26" s="25"/>
      <c r="H26" s="11"/>
      <c r="I26" s="8">
        <f t="shared" si="1"/>
        <v>0</v>
      </c>
      <c r="J26" s="26"/>
      <c r="K26" s="29"/>
      <c r="N26" s="27"/>
    </row>
    <row r="27" spans="2:14" x14ac:dyDescent="0.25">
      <c r="B27" s="12">
        <v>21</v>
      </c>
      <c r="C27" s="8">
        <f t="shared" si="0"/>
        <v>0</v>
      </c>
      <c r="D27" s="24"/>
      <c r="E27" s="9"/>
      <c r="F27" s="8"/>
      <c r="G27" s="25"/>
      <c r="H27" s="9"/>
      <c r="I27" s="8">
        <f t="shared" si="1"/>
        <v>0</v>
      </c>
      <c r="J27" s="26"/>
      <c r="K27" s="29"/>
      <c r="N27" s="27"/>
    </row>
    <row r="28" spans="2:14" x14ac:dyDescent="0.25">
      <c r="B28" s="12">
        <v>22</v>
      </c>
      <c r="C28" s="8">
        <f t="shared" si="0"/>
        <v>0</v>
      </c>
      <c r="D28" s="24"/>
      <c r="E28" s="9"/>
      <c r="F28" s="8"/>
      <c r="G28" s="25"/>
      <c r="H28" s="9"/>
      <c r="I28" s="8">
        <f t="shared" si="1"/>
        <v>0</v>
      </c>
      <c r="J28" s="26"/>
      <c r="K28" s="29"/>
      <c r="N28" s="27"/>
    </row>
    <row r="29" spans="2:14" x14ac:dyDescent="0.25">
      <c r="B29" s="12">
        <v>23</v>
      </c>
      <c r="C29" s="8">
        <f t="shared" si="0"/>
        <v>0</v>
      </c>
      <c r="D29" s="24"/>
      <c r="E29" s="9"/>
      <c r="F29" s="10"/>
      <c r="G29" s="25"/>
      <c r="H29" s="11"/>
      <c r="I29" s="8">
        <f t="shared" si="1"/>
        <v>0</v>
      </c>
      <c r="J29" s="26"/>
      <c r="K29" s="29"/>
      <c r="N29" s="27"/>
    </row>
    <row r="30" spans="2:14" x14ac:dyDescent="0.25">
      <c r="B30" s="12">
        <v>24</v>
      </c>
      <c r="C30" s="8">
        <f t="shared" si="0"/>
        <v>0</v>
      </c>
      <c r="D30" s="24"/>
      <c r="E30" s="9"/>
      <c r="F30" s="10"/>
      <c r="G30" s="25"/>
      <c r="H30" s="11"/>
      <c r="I30" s="8">
        <f t="shared" si="1"/>
        <v>0</v>
      </c>
      <c r="J30" s="26"/>
      <c r="K30" s="29"/>
      <c r="L30" s="29"/>
      <c r="M30" s="28"/>
      <c r="N30" s="27"/>
    </row>
    <row r="31" spans="2:14" x14ac:dyDescent="0.25">
      <c r="B31" s="12">
        <v>25</v>
      </c>
      <c r="C31" s="8">
        <f t="shared" si="0"/>
        <v>0</v>
      </c>
      <c r="D31" s="24"/>
      <c r="E31" s="9"/>
      <c r="F31" s="10"/>
      <c r="G31" s="25"/>
      <c r="H31" s="11"/>
      <c r="I31" s="8">
        <f t="shared" si="1"/>
        <v>0</v>
      </c>
      <c r="J31" s="26"/>
      <c r="M31" s="28"/>
    </row>
    <row r="32" spans="2:14" x14ac:dyDescent="0.25">
      <c r="B32" s="12">
        <v>26</v>
      </c>
      <c r="C32" s="8">
        <f t="shared" si="0"/>
        <v>0</v>
      </c>
      <c r="D32" s="24"/>
      <c r="E32" s="9"/>
      <c r="F32" s="10"/>
      <c r="G32" s="25"/>
      <c r="H32" s="11"/>
      <c r="I32" s="8">
        <f t="shared" si="1"/>
        <v>0</v>
      </c>
      <c r="J32" s="26"/>
      <c r="M32" s="28"/>
    </row>
    <row r="33" spans="2:13" x14ac:dyDescent="0.25">
      <c r="B33" s="12">
        <v>27</v>
      </c>
      <c r="C33" s="8">
        <f t="shared" si="0"/>
        <v>0</v>
      </c>
      <c r="D33" s="24"/>
      <c r="E33" s="9"/>
      <c r="F33" s="10"/>
      <c r="G33" s="25"/>
      <c r="H33" s="11"/>
      <c r="I33" s="8">
        <f t="shared" si="1"/>
        <v>0</v>
      </c>
      <c r="J33" s="26"/>
      <c r="M33" s="28"/>
    </row>
    <row r="34" spans="2:13" x14ac:dyDescent="0.25">
      <c r="B34" s="12">
        <v>28</v>
      </c>
      <c r="C34" s="8">
        <f t="shared" si="0"/>
        <v>0</v>
      </c>
      <c r="D34" s="24"/>
      <c r="E34" s="9"/>
      <c r="F34" s="10"/>
      <c r="G34" s="25"/>
      <c r="H34" s="11"/>
      <c r="I34" s="8">
        <f t="shared" si="1"/>
        <v>0</v>
      </c>
      <c r="J34" s="26"/>
    </row>
    <row r="35" spans="2:13" x14ac:dyDescent="0.25">
      <c r="B35" s="12">
        <v>29</v>
      </c>
      <c r="C35" s="8">
        <f t="shared" si="0"/>
        <v>0</v>
      </c>
      <c r="D35" s="24"/>
      <c r="E35" s="9"/>
      <c r="F35" s="10"/>
      <c r="G35" s="25"/>
      <c r="H35" s="11"/>
      <c r="I35" s="8">
        <f t="shared" si="1"/>
        <v>0</v>
      </c>
      <c r="J35" s="26"/>
    </row>
    <row r="36" spans="2:13" x14ac:dyDescent="0.25">
      <c r="B36" s="12">
        <v>30</v>
      </c>
      <c r="C36" s="8">
        <f t="shared" si="0"/>
        <v>0</v>
      </c>
      <c r="D36" s="24"/>
      <c r="E36" s="9"/>
      <c r="F36" s="10"/>
      <c r="G36" s="25"/>
      <c r="H36" s="11"/>
      <c r="I36" s="8">
        <f t="shared" si="1"/>
        <v>0</v>
      </c>
      <c r="J36" s="26"/>
    </row>
    <row r="37" spans="2:13" x14ac:dyDescent="0.25">
      <c r="B37" s="12">
        <v>31</v>
      </c>
      <c r="C37" s="8">
        <f t="shared" si="0"/>
        <v>0</v>
      </c>
      <c r="D37" s="24"/>
      <c r="E37" s="9"/>
      <c r="F37" s="10"/>
      <c r="G37" s="25"/>
      <c r="H37" s="11"/>
      <c r="I37" s="8">
        <f t="shared" si="1"/>
        <v>0</v>
      </c>
      <c r="J37" s="26"/>
    </row>
    <row r="38" spans="2:13" ht="15.75" thickBot="1" x14ac:dyDescent="0.3">
      <c r="B38" s="13"/>
      <c r="C38" s="14"/>
      <c r="D38" s="14"/>
      <c r="E38" s="15"/>
      <c r="F38" s="16"/>
      <c r="G38" s="16"/>
      <c r="H38" s="17"/>
      <c r="I38" s="14"/>
      <c r="J38" s="14"/>
    </row>
    <row r="39" spans="2:13" x14ac:dyDescent="0.25">
      <c r="B39" s="18" t="s">
        <v>2</v>
      </c>
      <c r="C39" s="51" t="s">
        <v>13</v>
      </c>
      <c r="D39" s="51"/>
      <c r="E39" s="51"/>
      <c r="F39" s="52"/>
      <c r="G39" s="52"/>
      <c r="H39" s="52"/>
      <c r="I39" s="52"/>
      <c r="J39" s="19"/>
    </row>
    <row r="40" spans="2:13" ht="24" customHeight="1" x14ac:dyDescent="0.25">
      <c r="B40" s="20" t="s">
        <v>3</v>
      </c>
      <c r="C40" s="59" t="s">
        <v>12</v>
      </c>
      <c r="D40" s="59"/>
      <c r="E40" s="59"/>
      <c r="F40" s="59"/>
      <c r="G40" s="59"/>
      <c r="H40" s="59"/>
      <c r="I40" s="59"/>
      <c r="J40" s="21"/>
    </row>
    <row r="41" spans="2:13" ht="22.5" customHeight="1" x14ac:dyDescent="0.25">
      <c r="B41" s="20" t="s">
        <v>4</v>
      </c>
      <c r="C41" s="59" t="s">
        <v>11</v>
      </c>
      <c r="D41" s="59"/>
      <c r="E41" s="59"/>
      <c r="F41" s="60"/>
      <c r="G41" s="60"/>
      <c r="H41" s="60"/>
      <c r="I41" s="60"/>
      <c r="J41" s="21"/>
    </row>
    <row r="42" spans="2:13" x14ac:dyDescent="0.25">
      <c r="B42" s="20" t="s">
        <v>5</v>
      </c>
      <c r="C42" s="59" t="s">
        <v>10</v>
      </c>
      <c r="D42" s="59"/>
      <c r="E42" s="59"/>
      <c r="F42" s="59"/>
      <c r="G42" s="59"/>
      <c r="H42" s="59"/>
      <c r="I42" s="59"/>
      <c r="J42" s="21"/>
    </row>
    <row r="43" spans="2:13" x14ac:dyDescent="0.25">
      <c r="B43" s="20" t="s">
        <v>6</v>
      </c>
      <c r="C43" s="59" t="s">
        <v>9</v>
      </c>
      <c r="D43" s="59"/>
      <c r="E43" s="59"/>
      <c r="F43" s="59"/>
      <c r="G43" s="59"/>
      <c r="H43" s="59"/>
      <c r="I43" s="59"/>
      <c r="J43" s="21"/>
    </row>
    <row r="44" spans="2:13" ht="23.25" customHeight="1" thickBot="1" x14ac:dyDescent="0.3">
      <c r="B44" s="22" t="s">
        <v>8</v>
      </c>
      <c r="C44" s="61" t="s">
        <v>7</v>
      </c>
      <c r="D44" s="62"/>
      <c r="E44" s="61"/>
      <c r="F44" s="61"/>
      <c r="G44" s="61"/>
      <c r="H44" s="61"/>
      <c r="I44" s="61"/>
      <c r="J44" s="23"/>
    </row>
  </sheetData>
  <mergeCells count="11">
    <mergeCell ref="C39:I39"/>
    <mergeCell ref="D3:J3"/>
    <mergeCell ref="B5:B6"/>
    <mergeCell ref="C5:E5"/>
    <mergeCell ref="F5:H5"/>
    <mergeCell ref="I5:J5"/>
    <mergeCell ref="C40:I40"/>
    <mergeCell ref="C41:I41"/>
    <mergeCell ref="C42:I42"/>
    <mergeCell ref="C43:I43"/>
    <mergeCell ref="C44:I44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2A24D7-6BB4-40D8-A141-347D24B9A9C9}">
  <dimension ref="B3:N43"/>
  <sheetViews>
    <sheetView topLeftCell="A11" workbookViewId="0">
      <selection activeCell="N3" sqref="N3"/>
    </sheetView>
  </sheetViews>
  <sheetFormatPr defaultRowHeight="15" x14ac:dyDescent="0.25"/>
  <cols>
    <col min="2" max="2" width="12.42578125" customWidth="1"/>
    <col min="3" max="3" width="17.140625" customWidth="1"/>
    <col min="4" max="4" width="11.42578125" customWidth="1"/>
    <col min="5" max="5" width="21" customWidth="1"/>
    <col min="6" max="6" width="13.85546875" customWidth="1"/>
    <col min="7" max="7" width="17.7109375" customWidth="1"/>
    <col min="8" max="8" width="21.140625" customWidth="1"/>
    <col min="9" max="10" width="15.85546875" customWidth="1"/>
    <col min="11" max="11" width="11.42578125" customWidth="1"/>
    <col min="12" max="12" width="12.7109375" customWidth="1"/>
    <col min="13" max="13" width="14.7109375" customWidth="1"/>
    <col min="14" max="14" width="11.140625" customWidth="1"/>
  </cols>
  <sheetData>
    <row r="3" spans="2:14" ht="54" customHeight="1" x14ac:dyDescent="0.25">
      <c r="D3" s="53" t="s">
        <v>80</v>
      </c>
      <c r="E3" s="53"/>
      <c r="F3" s="53"/>
      <c r="G3" s="53"/>
      <c r="H3" s="53"/>
      <c r="I3" s="53"/>
      <c r="J3" s="53"/>
    </row>
    <row r="4" spans="2:14" ht="27" thickBot="1" x14ac:dyDescent="0.45">
      <c r="D4" s="1"/>
      <c r="E4" s="2"/>
      <c r="F4" s="2"/>
      <c r="G4" s="2"/>
      <c r="H4" s="2"/>
      <c r="I4" s="2"/>
      <c r="J4" s="2"/>
    </row>
    <row r="5" spans="2:14" x14ac:dyDescent="0.25">
      <c r="B5" s="54" t="s">
        <v>19</v>
      </c>
      <c r="C5" s="56" t="s">
        <v>18</v>
      </c>
      <c r="D5" s="56"/>
      <c r="E5" s="56"/>
      <c r="F5" s="57" t="s">
        <v>17</v>
      </c>
      <c r="G5" s="57"/>
      <c r="H5" s="57"/>
      <c r="I5" s="56" t="s">
        <v>16</v>
      </c>
      <c r="J5" s="58"/>
    </row>
    <row r="6" spans="2:14" ht="26.25" thickBot="1" x14ac:dyDescent="0.3">
      <c r="B6" s="55"/>
      <c r="C6" s="3" t="s">
        <v>0</v>
      </c>
      <c r="D6" s="3" t="s">
        <v>1</v>
      </c>
      <c r="E6" s="4" t="s">
        <v>15</v>
      </c>
      <c r="F6" s="5" t="s">
        <v>0</v>
      </c>
      <c r="G6" s="5" t="s">
        <v>1</v>
      </c>
      <c r="H6" s="30" t="s">
        <v>14</v>
      </c>
      <c r="I6" s="3" t="s">
        <v>0</v>
      </c>
      <c r="J6" s="6" t="s">
        <v>1</v>
      </c>
    </row>
    <row r="7" spans="2:14" x14ac:dyDescent="0.25">
      <c r="B7" s="7">
        <v>1</v>
      </c>
      <c r="C7" s="8">
        <f t="shared" ref="C7:C36" si="0">+ROUND(D7*3.6/1000,1)</f>
        <v>0</v>
      </c>
      <c r="D7" s="24">
        <v>0</v>
      </c>
      <c r="E7" s="9" t="s">
        <v>23</v>
      </c>
      <c r="F7" s="8">
        <f t="shared" ref="F7:F36" si="1">+ROUND(G7*3.6/1000,1)</f>
        <v>0</v>
      </c>
      <c r="G7" s="25">
        <v>0</v>
      </c>
      <c r="H7" s="11"/>
      <c r="I7" s="8">
        <f t="shared" ref="I7:I36" si="2">+ROUND(J7*3.6/1000,1)</f>
        <v>0</v>
      </c>
      <c r="J7" s="26">
        <v>0</v>
      </c>
      <c r="M7" s="27"/>
    </row>
    <row r="8" spans="2:14" x14ac:dyDescent="0.25">
      <c r="B8" s="12">
        <v>2</v>
      </c>
      <c r="C8" s="8">
        <f t="shared" si="0"/>
        <v>0</v>
      </c>
      <c r="D8" s="24">
        <v>0</v>
      </c>
      <c r="E8" s="9" t="s">
        <v>23</v>
      </c>
      <c r="F8" s="8">
        <f t="shared" si="1"/>
        <v>0</v>
      </c>
      <c r="G8" s="25">
        <v>0</v>
      </c>
      <c r="H8" s="11"/>
      <c r="I8" s="8">
        <f t="shared" si="2"/>
        <v>0</v>
      </c>
      <c r="J8" s="26">
        <v>0</v>
      </c>
      <c r="K8" s="29"/>
      <c r="M8" s="27"/>
      <c r="N8" s="27"/>
    </row>
    <row r="9" spans="2:14" x14ac:dyDescent="0.25">
      <c r="B9" s="12">
        <v>3</v>
      </c>
      <c r="C9" s="8">
        <f t="shared" si="0"/>
        <v>0</v>
      </c>
      <c r="D9" s="24">
        <v>0</v>
      </c>
      <c r="E9" s="9" t="s">
        <v>23</v>
      </c>
      <c r="F9" s="8">
        <f t="shared" si="1"/>
        <v>0</v>
      </c>
      <c r="G9" s="25">
        <v>0</v>
      </c>
      <c r="H9" s="11"/>
      <c r="I9" s="8">
        <f t="shared" si="2"/>
        <v>0</v>
      </c>
      <c r="J9" s="26">
        <v>0</v>
      </c>
      <c r="K9" s="29"/>
      <c r="M9" s="27"/>
      <c r="N9" s="27"/>
    </row>
    <row r="10" spans="2:14" x14ac:dyDescent="0.25">
      <c r="B10" s="12">
        <v>4</v>
      </c>
      <c r="C10" s="8">
        <f t="shared" si="0"/>
        <v>0</v>
      </c>
      <c r="D10" s="24">
        <v>0</v>
      </c>
      <c r="E10" s="9" t="s">
        <v>23</v>
      </c>
      <c r="F10" s="8">
        <f t="shared" si="1"/>
        <v>0</v>
      </c>
      <c r="G10" s="24">
        <v>0</v>
      </c>
      <c r="H10" s="9"/>
      <c r="I10" s="8">
        <f t="shared" si="2"/>
        <v>0</v>
      </c>
      <c r="J10" s="26">
        <v>0</v>
      </c>
      <c r="K10" s="29"/>
      <c r="M10" s="27"/>
      <c r="N10" s="27"/>
    </row>
    <row r="11" spans="2:14" x14ac:dyDescent="0.25">
      <c r="B11" s="12">
        <v>5</v>
      </c>
      <c r="C11" s="8">
        <f t="shared" si="0"/>
        <v>0</v>
      </c>
      <c r="D11" s="24">
        <v>0</v>
      </c>
      <c r="E11" s="9" t="s">
        <v>23</v>
      </c>
      <c r="F11" s="8">
        <f t="shared" si="1"/>
        <v>0</v>
      </c>
      <c r="G11" s="25">
        <v>0</v>
      </c>
      <c r="H11" s="11"/>
      <c r="I11" s="8">
        <f t="shared" si="2"/>
        <v>0</v>
      </c>
      <c r="J11" s="26">
        <v>0</v>
      </c>
      <c r="K11" s="29"/>
      <c r="M11" s="27"/>
      <c r="N11" s="27"/>
    </row>
    <row r="12" spans="2:14" x14ac:dyDescent="0.25">
      <c r="B12" s="12">
        <v>6</v>
      </c>
      <c r="C12" s="8">
        <f t="shared" si="0"/>
        <v>0</v>
      </c>
      <c r="D12" s="24">
        <v>0</v>
      </c>
      <c r="E12" s="9" t="s">
        <v>23</v>
      </c>
      <c r="F12" s="8">
        <f t="shared" si="1"/>
        <v>0</v>
      </c>
      <c r="G12" s="25">
        <v>0</v>
      </c>
      <c r="H12" s="9"/>
      <c r="I12" s="8">
        <f t="shared" si="2"/>
        <v>0</v>
      </c>
      <c r="J12" s="26">
        <v>0</v>
      </c>
      <c r="K12" s="29"/>
      <c r="M12" s="27"/>
      <c r="N12" s="27"/>
    </row>
    <row r="13" spans="2:14" x14ac:dyDescent="0.25">
      <c r="B13" s="12">
        <v>7</v>
      </c>
      <c r="C13" s="8">
        <f t="shared" si="0"/>
        <v>0</v>
      </c>
      <c r="D13" s="24">
        <v>0</v>
      </c>
      <c r="E13" s="9" t="s">
        <v>23</v>
      </c>
      <c r="F13" s="8">
        <f t="shared" si="1"/>
        <v>0</v>
      </c>
      <c r="G13" s="25">
        <v>0</v>
      </c>
      <c r="H13" s="11"/>
      <c r="I13" s="8">
        <f t="shared" si="2"/>
        <v>0</v>
      </c>
      <c r="J13" s="26">
        <v>0</v>
      </c>
      <c r="K13" s="29"/>
      <c r="M13" s="27"/>
      <c r="N13" s="27"/>
    </row>
    <row r="14" spans="2:14" x14ac:dyDescent="0.25">
      <c r="B14" s="12">
        <v>8</v>
      </c>
      <c r="C14" s="8">
        <f t="shared" si="0"/>
        <v>0</v>
      </c>
      <c r="D14" s="24">
        <v>0</v>
      </c>
      <c r="E14" s="9" t="s">
        <v>23</v>
      </c>
      <c r="F14" s="8">
        <f t="shared" si="1"/>
        <v>0</v>
      </c>
      <c r="G14" s="25">
        <v>0</v>
      </c>
      <c r="H14" s="11"/>
      <c r="I14" s="8">
        <f t="shared" si="2"/>
        <v>0</v>
      </c>
      <c r="J14" s="26">
        <v>0</v>
      </c>
      <c r="K14" s="29"/>
      <c r="M14" s="27"/>
      <c r="N14" s="27"/>
    </row>
    <row r="15" spans="2:14" x14ac:dyDescent="0.25">
      <c r="B15" s="12">
        <v>9</v>
      </c>
      <c r="C15" s="8">
        <f t="shared" si="0"/>
        <v>0</v>
      </c>
      <c r="D15" s="24">
        <v>0</v>
      </c>
      <c r="E15" s="9" t="s">
        <v>23</v>
      </c>
      <c r="F15" s="8">
        <f t="shared" si="1"/>
        <v>0</v>
      </c>
      <c r="G15" s="25">
        <v>0</v>
      </c>
      <c r="H15" s="11"/>
      <c r="I15" s="8">
        <f t="shared" si="2"/>
        <v>0</v>
      </c>
      <c r="J15" s="26">
        <v>0</v>
      </c>
      <c r="K15" s="29"/>
      <c r="M15" s="27"/>
      <c r="N15" s="27"/>
    </row>
    <row r="16" spans="2:14" x14ac:dyDescent="0.25">
      <c r="B16" s="12">
        <v>10</v>
      </c>
      <c r="C16" s="8">
        <f t="shared" si="0"/>
        <v>0</v>
      </c>
      <c r="D16" s="24">
        <v>0</v>
      </c>
      <c r="E16" s="9" t="s">
        <v>23</v>
      </c>
      <c r="F16" s="8">
        <f t="shared" si="1"/>
        <v>0</v>
      </c>
      <c r="G16" s="25">
        <v>0</v>
      </c>
      <c r="H16" s="11"/>
      <c r="I16" s="8">
        <f t="shared" si="2"/>
        <v>0</v>
      </c>
      <c r="J16" s="26">
        <v>0</v>
      </c>
      <c r="K16" s="29"/>
      <c r="M16" s="27"/>
      <c r="N16" s="27"/>
    </row>
    <row r="17" spans="2:14" x14ac:dyDescent="0.25">
      <c r="B17" s="12">
        <v>11</v>
      </c>
      <c r="C17" s="8">
        <f t="shared" si="0"/>
        <v>0</v>
      </c>
      <c r="D17" s="24">
        <v>0</v>
      </c>
      <c r="E17" s="9" t="s">
        <v>23</v>
      </c>
      <c r="F17" s="8">
        <f t="shared" si="1"/>
        <v>0</v>
      </c>
      <c r="G17" s="25">
        <v>0</v>
      </c>
      <c r="H17" s="11"/>
      <c r="I17" s="8">
        <f t="shared" si="2"/>
        <v>0</v>
      </c>
      <c r="J17" s="26">
        <v>0</v>
      </c>
      <c r="K17" s="29"/>
      <c r="N17" s="27"/>
    </row>
    <row r="18" spans="2:14" x14ac:dyDescent="0.25">
      <c r="B18" s="12">
        <v>12</v>
      </c>
      <c r="C18" s="8">
        <f t="shared" si="0"/>
        <v>0</v>
      </c>
      <c r="D18" s="24">
        <v>0</v>
      </c>
      <c r="E18" s="9" t="s">
        <v>23</v>
      </c>
      <c r="F18" s="8">
        <f t="shared" si="1"/>
        <v>0</v>
      </c>
      <c r="G18" s="25">
        <v>0</v>
      </c>
      <c r="H18" s="11"/>
      <c r="I18" s="8">
        <f t="shared" si="2"/>
        <v>0</v>
      </c>
      <c r="J18" s="26">
        <v>0</v>
      </c>
      <c r="K18" s="29"/>
      <c r="N18" s="27"/>
    </row>
    <row r="19" spans="2:14" x14ac:dyDescent="0.25">
      <c r="B19" s="12">
        <v>13</v>
      </c>
      <c r="C19" s="8">
        <f t="shared" si="0"/>
        <v>0</v>
      </c>
      <c r="D19" s="24">
        <v>0</v>
      </c>
      <c r="E19" s="9" t="s">
        <v>23</v>
      </c>
      <c r="F19" s="8">
        <f t="shared" si="1"/>
        <v>0</v>
      </c>
      <c r="G19" s="25">
        <v>0</v>
      </c>
      <c r="H19" s="11"/>
      <c r="I19" s="8">
        <f t="shared" si="2"/>
        <v>0</v>
      </c>
      <c r="J19" s="26">
        <v>0</v>
      </c>
      <c r="K19" s="29"/>
      <c r="N19" s="27"/>
    </row>
    <row r="20" spans="2:14" x14ac:dyDescent="0.25">
      <c r="B20" s="12">
        <v>14</v>
      </c>
      <c r="C20" s="8">
        <f t="shared" si="0"/>
        <v>0</v>
      </c>
      <c r="D20" s="24">
        <v>0</v>
      </c>
      <c r="E20" s="9" t="s">
        <v>23</v>
      </c>
      <c r="F20" s="8">
        <f t="shared" si="1"/>
        <v>0</v>
      </c>
      <c r="G20" s="25">
        <v>0</v>
      </c>
      <c r="H20" s="9"/>
      <c r="I20" s="8">
        <f t="shared" si="2"/>
        <v>0</v>
      </c>
      <c r="J20" s="26">
        <v>0</v>
      </c>
      <c r="K20" s="29"/>
      <c r="N20" s="27"/>
    </row>
    <row r="21" spans="2:14" x14ac:dyDescent="0.25">
      <c r="B21" s="12">
        <v>15</v>
      </c>
      <c r="C21" s="8">
        <f t="shared" si="0"/>
        <v>0</v>
      </c>
      <c r="D21" s="24">
        <v>0</v>
      </c>
      <c r="E21" s="9" t="s">
        <v>23</v>
      </c>
      <c r="F21" s="8">
        <f t="shared" si="1"/>
        <v>0</v>
      </c>
      <c r="G21" s="25">
        <v>0</v>
      </c>
      <c r="H21" s="11"/>
      <c r="I21" s="8">
        <f t="shared" si="2"/>
        <v>0</v>
      </c>
      <c r="J21" s="26">
        <v>0</v>
      </c>
      <c r="K21" s="29"/>
      <c r="N21" s="27"/>
    </row>
    <row r="22" spans="2:14" x14ac:dyDescent="0.25">
      <c r="B22" s="12">
        <v>16</v>
      </c>
      <c r="C22" s="8">
        <f t="shared" si="0"/>
        <v>0</v>
      </c>
      <c r="D22" s="24">
        <v>0</v>
      </c>
      <c r="E22" s="9" t="s">
        <v>23</v>
      </c>
      <c r="F22" s="8">
        <f t="shared" si="1"/>
        <v>0</v>
      </c>
      <c r="G22" s="25">
        <v>0</v>
      </c>
      <c r="H22" s="11"/>
      <c r="I22" s="8">
        <f t="shared" si="2"/>
        <v>0</v>
      </c>
      <c r="J22" s="26">
        <v>0</v>
      </c>
      <c r="K22" s="29"/>
      <c r="N22" s="27"/>
    </row>
    <row r="23" spans="2:14" x14ac:dyDescent="0.25">
      <c r="B23" s="12">
        <v>17</v>
      </c>
      <c r="C23" s="8">
        <f t="shared" si="0"/>
        <v>0</v>
      </c>
      <c r="D23" s="24">
        <v>0</v>
      </c>
      <c r="E23" s="9" t="s">
        <v>23</v>
      </c>
      <c r="F23" s="8">
        <f t="shared" si="1"/>
        <v>0</v>
      </c>
      <c r="G23" s="25">
        <v>0</v>
      </c>
      <c r="H23" s="11"/>
      <c r="I23" s="8">
        <f t="shared" si="2"/>
        <v>0</v>
      </c>
      <c r="J23" s="26">
        <v>0</v>
      </c>
      <c r="K23" s="29"/>
      <c r="N23" s="27"/>
    </row>
    <row r="24" spans="2:14" x14ac:dyDescent="0.25">
      <c r="B24" s="12">
        <v>18</v>
      </c>
      <c r="C24" s="8">
        <f t="shared" si="0"/>
        <v>0</v>
      </c>
      <c r="D24" s="24">
        <v>0</v>
      </c>
      <c r="E24" s="9" t="s">
        <v>23</v>
      </c>
      <c r="F24" s="8">
        <f t="shared" si="1"/>
        <v>0</v>
      </c>
      <c r="G24" s="25">
        <v>0</v>
      </c>
      <c r="H24" s="11"/>
      <c r="I24" s="8">
        <f t="shared" si="2"/>
        <v>0</v>
      </c>
      <c r="J24" s="26">
        <v>0</v>
      </c>
      <c r="K24" s="29"/>
      <c r="N24" s="27"/>
    </row>
    <row r="25" spans="2:14" x14ac:dyDescent="0.25">
      <c r="B25" s="12">
        <v>19</v>
      </c>
      <c r="C25" s="8">
        <f t="shared" si="0"/>
        <v>0</v>
      </c>
      <c r="D25" s="24">
        <v>0</v>
      </c>
      <c r="E25" s="9" t="s">
        <v>23</v>
      </c>
      <c r="F25" s="8">
        <f t="shared" si="1"/>
        <v>0</v>
      </c>
      <c r="G25" s="25">
        <v>0</v>
      </c>
      <c r="H25" s="11"/>
      <c r="I25" s="8">
        <f t="shared" si="2"/>
        <v>0</v>
      </c>
      <c r="J25" s="26">
        <v>0</v>
      </c>
      <c r="K25" s="29"/>
      <c r="N25" s="27"/>
    </row>
    <row r="26" spans="2:14" x14ac:dyDescent="0.25">
      <c r="B26" s="12">
        <v>20</v>
      </c>
      <c r="C26" s="8">
        <f t="shared" si="0"/>
        <v>0</v>
      </c>
      <c r="D26" s="24">
        <v>0</v>
      </c>
      <c r="E26" s="9" t="s">
        <v>23</v>
      </c>
      <c r="F26" s="8">
        <f t="shared" si="1"/>
        <v>0</v>
      </c>
      <c r="G26" s="25">
        <v>0</v>
      </c>
      <c r="H26" s="11"/>
      <c r="I26" s="8">
        <f t="shared" si="2"/>
        <v>0</v>
      </c>
      <c r="J26" s="26">
        <v>0</v>
      </c>
      <c r="K26" s="29"/>
      <c r="N26" s="27"/>
    </row>
    <row r="27" spans="2:14" x14ac:dyDescent="0.25">
      <c r="B27" s="12">
        <v>21</v>
      </c>
      <c r="C27" s="8">
        <f t="shared" si="0"/>
        <v>0</v>
      </c>
      <c r="D27" s="24">
        <v>0</v>
      </c>
      <c r="E27" s="9" t="s">
        <v>23</v>
      </c>
      <c r="F27" s="8">
        <f t="shared" si="1"/>
        <v>0</v>
      </c>
      <c r="G27" s="25">
        <v>0</v>
      </c>
      <c r="H27" s="9"/>
      <c r="I27" s="8">
        <f t="shared" si="2"/>
        <v>0</v>
      </c>
      <c r="J27" s="26">
        <v>0</v>
      </c>
      <c r="K27" s="29"/>
      <c r="N27" s="27"/>
    </row>
    <row r="28" spans="2:14" x14ac:dyDescent="0.25">
      <c r="B28" s="12">
        <v>22</v>
      </c>
      <c r="C28" s="8">
        <f t="shared" si="0"/>
        <v>0</v>
      </c>
      <c r="D28" s="24">
        <v>0</v>
      </c>
      <c r="E28" s="9" t="s">
        <v>23</v>
      </c>
      <c r="F28" s="8">
        <f t="shared" si="1"/>
        <v>0</v>
      </c>
      <c r="G28" s="25">
        <v>0</v>
      </c>
      <c r="H28" s="9"/>
      <c r="I28" s="8">
        <f t="shared" si="2"/>
        <v>0</v>
      </c>
      <c r="J28" s="26">
        <v>0</v>
      </c>
      <c r="K28" s="29"/>
      <c r="N28" s="27"/>
    </row>
    <row r="29" spans="2:14" x14ac:dyDescent="0.25">
      <c r="B29" s="12">
        <v>23</v>
      </c>
      <c r="C29" s="8">
        <f t="shared" si="0"/>
        <v>0</v>
      </c>
      <c r="D29" s="24">
        <v>0</v>
      </c>
      <c r="E29" s="9" t="s">
        <v>23</v>
      </c>
      <c r="F29" s="8">
        <f t="shared" si="1"/>
        <v>0</v>
      </c>
      <c r="G29" s="25">
        <v>0</v>
      </c>
      <c r="H29" s="11"/>
      <c r="I29" s="8">
        <f t="shared" si="2"/>
        <v>0</v>
      </c>
      <c r="J29" s="26">
        <v>0</v>
      </c>
      <c r="K29" s="29"/>
      <c r="N29" s="27"/>
    </row>
    <row r="30" spans="2:14" x14ac:dyDescent="0.25">
      <c r="B30" s="12">
        <v>24</v>
      </c>
      <c r="C30" s="8">
        <f t="shared" si="0"/>
        <v>0</v>
      </c>
      <c r="D30" s="24">
        <v>0</v>
      </c>
      <c r="E30" s="9" t="s">
        <v>23</v>
      </c>
      <c r="F30" s="8">
        <f t="shared" si="1"/>
        <v>0</v>
      </c>
      <c r="G30" s="25">
        <v>0</v>
      </c>
      <c r="H30" s="11"/>
      <c r="I30" s="8">
        <f t="shared" si="2"/>
        <v>0</v>
      </c>
      <c r="J30" s="26">
        <v>0</v>
      </c>
      <c r="K30" s="29"/>
      <c r="L30" s="29"/>
      <c r="M30" s="28"/>
      <c r="N30" s="27"/>
    </row>
    <row r="31" spans="2:14" x14ac:dyDescent="0.25">
      <c r="B31" s="12">
        <v>25</v>
      </c>
      <c r="C31" s="8">
        <f t="shared" si="0"/>
        <v>0</v>
      </c>
      <c r="D31" s="24">
        <v>0</v>
      </c>
      <c r="E31" s="9" t="s">
        <v>23</v>
      </c>
      <c r="F31" s="8">
        <f t="shared" si="1"/>
        <v>0</v>
      </c>
      <c r="G31" s="25">
        <v>0</v>
      </c>
      <c r="H31" s="11"/>
      <c r="I31" s="8">
        <f t="shared" si="2"/>
        <v>0</v>
      </c>
      <c r="J31" s="26">
        <v>0</v>
      </c>
      <c r="M31" s="28"/>
    </row>
    <row r="32" spans="2:14" x14ac:dyDescent="0.25">
      <c r="B32" s="12">
        <v>26</v>
      </c>
      <c r="C32" s="8">
        <f t="shared" si="0"/>
        <v>0</v>
      </c>
      <c r="D32" s="24">
        <v>0</v>
      </c>
      <c r="E32" s="9" t="s">
        <v>23</v>
      </c>
      <c r="F32" s="8">
        <f t="shared" si="1"/>
        <v>0</v>
      </c>
      <c r="G32" s="25">
        <v>0</v>
      </c>
      <c r="H32" s="11"/>
      <c r="I32" s="8">
        <f t="shared" si="2"/>
        <v>0</v>
      </c>
      <c r="J32" s="26">
        <v>0</v>
      </c>
      <c r="M32" s="28"/>
    </row>
    <row r="33" spans="2:13" x14ac:dyDescent="0.25">
      <c r="B33" s="12">
        <v>27</v>
      </c>
      <c r="C33" s="8">
        <f t="shared" si="0"/>
        <v>0</v>
      </c>
      <c r="D33" s="24">
        <v>0</v>
      </c>
      <c r="E33" s="9" t="s">
        <v>23</v>
      </c>
      <c r="F33" s="8">
        <f t="shared" si="1"/>
        <v>0</v>
      </c>
      <c r="G33" s="25">
        <v>0</v>
      </c>
      <c r="H33" s="11"/>
      <c r="I33" s="8">
        <f t="shared" si="2"/>
        <v>0</v>
      </c>
      <c r="J33" s="26">
        <v>0</v>
      </c>
      <c r="M33" s="28"/>
    </row>
    <row r="34" spans="2:13" x14ac:dyDescent="0.25">
      <c r="B34" s="12">
        <v>28</v>
      </c>
      <c r="C34" s="8">
        <f t="shared" si="0"/>
        <v>0</v>
      </c>
      <c r="D34" s="24">
        <v>0</v>
      </c>
      <c r="E34" s="9" t="s">
        <v>23</v>
      </c>
      <c r="F34" s="8">
        <f t="shared" si="1"/>
        <v>0</v>
      </c>
      <c r="G34" s="25">
        <v>0</v>
      </c>
      <c r="H34" s="11"/>
      <c r="I34" s="8">
        <f t="shared" si="2"/>
        <v>0</v>
      </c>
      <c r="J34" s="26">
        <v>0</v>
      </c>
    </row>
    <row r="35" spans="2:13" x14ac:dyDescent="0.25">
      <c r="B35" s="12">
        <v>29</v>
      </c>
      <c r="C35" s="8">
        <f t="shared" si="0"/>
        <v>0</v>
      </c>
      <c r="D35" s="24">
        <v>0</v>
      </c>
      <c r="E35" s="9" t="s">
        <v>23</v>
      </c>
      <c r="F35" s="8">
        <f t="shared" si="1"/>
        <v>0</v>
      </c>
      <c r="G35" s="25">
        <v>0</v>
      </c>
      <c r="H35" s="11"/>
      <c r="I35" s="8">
        <f t="shared" si="2"/>
        <v>0</v>
      </c>
      <c r="J35" s="26">
        <v>0</v>
      </c>
    </row>
    <row r="36" spans="2:13" ht="15.75" thickBot="1" x14ac:dyDescent="0.3">
      <c r="B36" s="31">
        <v>30</v>
      </c>
      <c r="C36" s="32">
        <f t="shared" si="0"/>
        <v>0</v>
      </c>
      <c r="D36" s="33">
        <v>0</v>
      </c>
      <c r="E36" s="34" t="s">
        <v>23</v>
      </c>
      <c r="F36" s="32">
        <f t="shared" si="1"/>
        <v>0</v>
      </c>
      <c r="G36" s="35">
        <v>0</v>
      </c>
      <c r="H36" s="36"/>
      <c r="I36" s="32">
        <f t="shared" si="2"/>
        <v>0</v>
      </c>
      <c r="J36" s="37">
        <v>0</v>
      </c>
    </row>
    <row r="37" spans="2:13" ht="15.75" thickBot="1" x14ac:dyDescent="0.3">
      <c r="B37" s="13"/>
      <c r="C37" s="14"/>
      <c r="D37" s="14"/>
      <c r="E37" s="15"/>
      <c r="F37" s="16"/>
      <c r="G37" s="16"/>
      <c r="H37" s="17"/>
      <c r="I37" s="14"/>
      <c r="J37" s="14"/>
    </row>
    <row r="38" spans="2:13" x14ac:dyDescent="0.25">
      <c r="B38" s="18" t="s">
        <v>2</v>
      </c>
      <c r="C38" s="51" t="s">
        <v>13</v>
      </c>
      <c r="D38" s="51"/>
      <c r="E38" s="51"/>
      <c r="F38" s="52"/>
      <c r="G38" s="52"/>
      <c r="H38" s="52"/>
      <c r="I38" s="52"/>
      <c r="J38" s="19"/>
    </row>
    <row r="39" spans="2:13" ht="24" customHeight="1" x14ac:dyDescent="0.25">
      <c r="B39" s="20" t="s">
        <v>3</v>
      </c>
      <c r="C39" s="59" t="s">
        <v>12</v>
      </c>
      <c r="D39" s="59"/>
      <c r="E39" s="59"/>
      <c r="F39" s="59"/>
      <c r="G39" s="59"/>
      <c r="H39" s="59"/>
      <c r="I39" s="59"/>
      <c r="J39" s="21"/>
    </row>
    <row r="40" spans="2:13" ht="22.5" customHeight="1" x14ac:dyDescent="0.25">
      <c r="B40" s="20" t="s">
        <v>4</v>
      </c>
      <c r="C40" s="59" t="s">
        <v>11</v>
      </c>
      <c r="D40" s="59"/>
      <c r="E40" s="59"/>
      <c r="F40" s="60"/>
      <c r="G40" s="60"/>
      <c r="H40" s="60"/>
      <c r="I40" s="60"/>
      <c r="J40" s="21"/>
    </row>
    <row r="41" spans="2:13" x14ac:dyDescent="0.25">
      <c r="B41" s="20" t="s">
        <v>5</v>
      </c>
      <c r="C41" s="59" t="s">
        <v>10</v>
      </c>
      <c r="D41" s="59"/>
      <c r="E41" s="59"/>
      <c r="F41" s="59"/>
      <c r="G41" s="59"/>
      <c r="H41" s="59"/>
      <c r="I41" s="59"/>
      <c r="J41" s="21"/>
    </row>
    <row r="42" spans="2:13" x14ac:dyDescent="0.25">
      <c r="B42" s="20" t="s">
        <v>6</v>
      </c>
      <c r="C42" s="59" t="s">
        <v>9</v>
      </c>
      <c r="D42" s="59"/>
      <c r="E42" s="59"/>
      <c r="F42" s="59"/>
      <c r="G42" s="59"/>
      <c r="H42" s="59"/>
      <c r="I42" s="59"/>
      <c r="J42" s="21"/>
    </row>
    <row r="43" spans="2:13" ht="23.25" customHeight="1" thickBot="1" x14ac:dyDescent="0.3">
      <c r="B43" s="22" t="s">
        <v>8</v>
      </c>
      <c r="C43" s="61" t="s">
        <v>7</v>
      </c>
      <c r="D43" s="62"/>
      <c r="E43" s="61"/>
      <c r="F43" s="61"/>
      <c r="G43" s="61"/>
      <c r="H43" s="61"/>
      <c r="I43" s="61"/>
      <c r="J43" s="23"/>
    </row>
  </sheetData>
  <mergeCells count="11">
    <mergeCell ref="C38:I38"/>
    <mergeCell ref="D3:J3"/>
    <mergeCell ref="B5:B6"/>
    <mergeCell ref="C5:E5"/>
    <mergeCell ref="F5:H5"/>
    <mergeCell ref="I5:J5"/>
    <mergeCell ref="C39:I39"/>
    <mergeCell ref="C40:I40"/>
    <mergeCell ref="C41:I41"/>
    <mergeCell ref="C42:I42"/>
    <mergeCell ref="C43:I43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31D9C8-6BEF-487C-821A-AFA6330F2E8B}">
  <dimension ref="B3:N44"/>
  <sheetViews>
    <sheetView topLeftCell="A13" workbookViewId="0">
      <selection activeCell="M24" sqref="M24"/>
    </sheetView>
  </sheetViews>
  <sheetFormatPr defaultRowHeight="15" x14ac:dyDescent="0.25"/>
  <cols>
    <col min="2" max="2" width="12.42578125" customWidth="1"/>
    <col min="3" max="3" width="17.140625" customWidth="1"/>
    <col min="4" max="4" width="11.42578125" customWidth="1"/>
    <col min="5" max="5" width="21" customWidth="1"/>
    <col min="6" max="6" width="13.85546875" customWidth="1"/>
    <col min="7" max="7" width="17.7109375" customWidth="1"/>
    <col min="8" max="8" width="21.140625" customWidth="1"/>
    <col min="9" max="10" width="15.85546875" customWidth="1"/>
    <col min="11" max="11" width="11.42578125" customWidth="1"/>
    <col min="12" max="12" width="12.7109375" customWidth="1"/>
    <col min="13" max="13" width="14.7109375" customWidth="1"/>
    <col min="14" max="14" width="11.140625" customWidth="1"/>
  </cols>
  <sheetData>
    <row r="3" spans="2:14" ht="54" customHeight="1" x14ac:dyDescent="0.25">
      <c r="D3" s="53" t="s">
        <v>79</v>
      </c>
      <c r="E3" s="53"/>
      <c r="F3" s="53"/>
      <c r="G3" s="53"/>
      <c r="H3" s="53"/>
      <c r="I3" s="53"/>
      <c r="J3" s="53"/>
    </row>
    <row r="4" spans="2:14" ht="27" thickBot="1" x14ac:dyDescent="0.45">
      <c r="D4" s="1"/>
      <c r="E4" s="2"/>
      <c r="F4" s="2"/>
      <c r="G4" s="2"/>
      <c r="H4" s="2"/>
      <c r="I4" s="2"/>
      <c r="J4" s="2"/>
    </row>
    <row r="5" spans="2:14" x14ac:dyDescent="0.25">
      <c r="B5" s="54" t="s">
        <v>19</v>
      </c>
      <c r="C5" s="56" t="s">
        <v>18</v>
      </c>
      <c r="D5" s="56"/>
      <c r="E5" s="56"/>
      <c r="F5" s="57" t="s">
        <v>17</v>
      </c>
      <c r="G5" s="57"/>
      <c r="H5" s="57"/>
      <c r="I5" s="56" t="s">
        <v>16</v>
      </c>
      <c r="J5" s="58"/>
    </row>
    <row r="6" spans="2:14" ht="26.25" thickBot="1" x14ac:dyDescent="0.3">
      <c r="B6" s="55"/>
      <c r="C6" s="3" t="s">
        <v>0</v>
      </c>
      <c r="D6" s="3" t="s">
        <v>1</v>
      </c>
      <c r="E6" s="4" t="s">
        <v>15</v>
      </c>
      <c r="F6" s="5" t="s">
        <v>0</v>
      </c>
      <c r="G6" s="5" t="s">
        <v>1</v>
      </c>
      <c r="H6" s="30" t="s">
        <v>14</v>
      </c>
      <c r="I6" s="3" t="s">
        <v>0</v>
      </c>
      <c r="J6" s="6" t="s">
        <v>1</v>
      </c>
    </row>
    <row r="7" spans="2:14" x14ac:dyDescent="0.25">
      <c r="B7" s="7">
        <v>1</v>
      </c>
      <c r="C7" s="8">
        <f t="shared" ref="C7:C36" si="0">+ROUND(D7*3.6/1000,1)</f>
        <v>0</v>
      </c>
      <c r="D7" s="24">
        <v>0</v>
      </c>
      <c r="E7" s="9" t="s">
        <v>23</v>
      </c>
      <c r="F7" s="8">
        <f t="shared" ref="F7:F36" si="1">+ROUND(G7*3.6/1000,1)</f>
        <v>0</v>
      </c>
      <c r="G7" s="25">
        <v>0</v>
      </c>
      <c r="H7" s="11"/>
      <c r="I7" s="8">
        <f t="shared" ref="I7:I36" si="2">+ROUND(J7*3.6/1000,1)</f>
        <v>0</v>
      </c>
      <c r="J7" s="26">
        <v>0</v>
      </c>
      <c r="M7" s="27"/>
    </row>
    <row r="8" spans="2:14" x14ac:dyDescent="0.25">
      <c r="B8" s="12">
        <v>2</v>
      </c>
      <c r="C8" s="8">
        <f t="shared" si="0"/>
        <v>0</v>
      </c>
      <c r="D8" s="24">
        <v>0</v>
      </c>
      <c r="E8" s="9" t="s">
        <v>23</v>
      </c>
      <c r="F8" s="8">
        <f t="shared" si="1"/>
        <v>0</v>
      </c>
      <c r="G8" s="25">
        <v>0</v>
      </c>
      <c r="H8" s="11"/>
      <c r="I8" s="8">
        <f t="shared" si="2"/>
        <v>0</v>
      </c>
      <c r="J8" s="26">
        <v>0</v>
      </c>
      <c r="K8" s="29"/>
      <c r="M8" s="27"/>
      <c r="N8" s="27"/>
    </row>
    <row r="9" spans="2:14" x14ac:dyDescent="0.25">
      <c r="B9" s="12">
        <v>3</v>
      </c>
      <c r="C9" s="8">
        <f t="shared" si="0"/>
        <v>0</v>
      </c>
      <c r="D9" s="24">
        <v>0</v>
      </c>
      <c r="E9" s="9" t="s">
        <v>23</v>
      </c>
      <c r="F9" s="8">
        <f t="shared" si="1"/>
        <v>0</v>
      </c>
      <c r="G9" s="25">
        <v>0</v>
      </c>
      <c r="H9" s="11"/>
      <c r="I9" s="8">
        <f t="shared" si="2"/>
        <v>0</v>
      </c>
      <c r="J9" s="26">
        <v>0</v>
      </c>
      <c r="K9" s="29"/>
      <c r="M9" s="27"/>
      <c r="N9" s="27"/>
    </row>
    <row r="10" spans="2:14" x14ac:dyDescent="0.25">
      <c r="B10" s="12">
        <v>4</v>
      </c>
      <c r="C10" s="8">
        <f t="shared" si="0"/>
        <v>0</v>
      </c>
      <c r="D10" s="24">
        <v>0</v>
      </c>
      <c r="E10" s="9" t="s">
        <v>23</v>
      </c>
      <c r="F10" s="8">
        <f t="shared" si="1"/>
        <v>0</v>
      </c>
      <c r="G10" s="24">
        <v>0</v>
      </c>
      <c r="H10" s="9"/>
      <c r="I10" s="8">
        <f t="shared" si="2"/>
        <v>0</v>
      </c>
      <c r="J10" s="26">
        <v>0</v>
      </c>
      <c r="K10" s="29"/>
      <c r="M10" s="27"/>
      <c r="N10" s="27"/>
    </row>
    <row r="11" spans="2:14" x14ac:dyDescent="0.25">
      <c r="B11" s="12">
        <v>5</v>
      </c>
      <c r="C11" s="8">
        <f t="shared" si="0"/>
        <v>0</v>
      </c>
      <c r="D11" s="24">
        <v>0</v>
      </c>
      <c r="E11" s="9" t="s">
        <v>23</v>
      </c>
      <c r="F11" s="8">
        <f t="shared" si="1"/>
        <v>0</v>
      </c>
      <c r="G11" s="25">
        <v>0</v>
      </c>
      <c r="H11" s="11"/>
      <c r="I11" s="8">
        <f t="shared" si="2"/>
        <v>0</v>
      </c>
      <c r="J11" s="26">
        <v>0</v>
      </c>
      <c r="K11" s="29"/>
      <c r="M11" s="27"/>
      <c r="N11" s="27"/>
    </row>
    <row r="12" spans="2:14" x14ac:dyDescent="0.25">
      <c r="B12" s="12">
        <v>6</v>
      </c>
      <c r="C12" s="8">
        <f t="shared" si="0"/>
        <v>0</v>
      </c>
      <c r="D12" s="24">
        <v>0</v>
      </c>
      <c r="E12" s="9" t="s">
        <v>23</v>
      </c>
      <c r="F12" s="8">
        <f t="shared" si="1"/>
        <v>0</v>
      </c>
      <c r="G12" s="25">
        <v>0</v>
      </c>
      <c r="H12" s="9"/>
      <c r="I12" s="8">
        <f t="shared" si="2"/>
        <v>0</v>
      </c>
      <c r="J12" s="26">
        <v>0</v>
      </c>
      <c r="K12" s="29"/>
      <c r="M12" s="27"/>
      <c r="N12" s="27"/>
    </row>
    <row r="13" spans="2:14" x14ac:dyDescent="0.25">
      <c r="B13" s="12">
        <v>7</v>
      </c>
      <c r="C13" s="8">
        <f t="shared" si="0"/>
        <v>0</v>
      </c>
      <c r="D13" s="24">
        <v>0</v>
      </c>
      <c r="E13" s="9" t="s">
        <v>23</v>
      </c>
      <c r="F13" s="8">
        <f t="shared" si="1"/>
        <v>0</v>
      </c>
      <c r="G13" s="25">
        <v>0</v>
      </c>
      <c r="H13" s="11"/>
      <c r="I13" s="8">
        <f t="shared" si="2"/>
        <v>0</v>
      </c>
      <c r="J13" s="26">
        <v>0</v>
      </c>
      <c r="K13" s="29"/>
      <c r="M13" s="27"/>
      <c r="N13" s="27"/>
    </row>
    <row r="14" spans="2:14" x14ac:dyDescent="0.25">
      <c r="B14" s="12">
        <v>8</v>
      </c>
      <c r="C14" s="8">
        <f t="shared" si="0"/>
        <v>0</v>
      </c>
      <c r="D14" s="24">
        <v>0</v>
      </c>
      <c r="E14" s="9" t="s">
        <v>23</v>
      </c>
      <c r="F14" s="8">
        <f t="shared" si="1"/>
        <v>0</v>
      </c>
      <c r="G14" s="25">
        <v>0</v>
      </c>
      <c r="H14" s="11"/>
      <c r="I14" s="8">
        <f t="shared" si="2"/>
        <v>0</v>
      </c>
      <c r="J14" s="26">
        <v>0</v>
      </c>
      <c r="K14" s="29"/>
      <c r="M14" s="27"/>
      <c r="N14" s="27"/>
    </row>
    <row r="15" spans="2:14" x14ac:dyDescent="0.25">
      <c r="B15" s="12">
        <v>9</v>
      </c>
      <c r="C15" s="8">
        <f t="shared" si="0"/>
        <v>0</v>
      </c>
      <c r="D15" s="24">
        <v>0</v>
      </c>
      <c r="E15" s="9" t="s">
        <v>23</v>
      </c>
      <c r="F15" s="8">
        <f t="shared" si="1"/>
        <v>0</v>
      </c>
      <c r="G15" s="25">
        <v>0</v>
      </c>
      <c r="H15" s="11"/>
      <c r="I15" s="8">
        <f t="shared" si="2"/>
        <v>0</v>
      </c>
      <c r="J15" s="26">
        <v>0</v>
      </c>
      <c r="K15" s="29"/>
      <c r="M15" s="27"/>
      <c r="N15" s="27"/>
    </row>
    <row r="16" spans="2:14" x14ac:dyDescent="0.25">
      <c r="B16" s="12">
        <v>10</v>
      </c>
      <c r="C16" s="8">
        <f t="shared" si="0"/>
        <v>0</v>
      </c>
      <c r="D16" s="24">
        <v>0</v>
      </c>
      <c r="E16" s="9" t="s">
        <v>23</v>
      </c>
      <c r="F16" s="8">
        <f t="shared" si="1"/>
        <v>0</v>
      </c>
      <c r="G16" s="25">
        <v>0</v>
      </c>
      <c r="H16" s="11"/>
      <c r="I16" s="8">
        <f t="shared" si="2"/>
        <v>0</v>
      </c>
      <c r="J16" s="26">
        <v>0</v>
      </c>
      <c r="K16" s="29"/>
      <c r="M16" s="27"/>
      <c r="N16" s="27"/>
    </row>
    <row r="17" spans="2:14" x14ac:dyDescent="0.25">
      <c r="B17" s="12">
        <v>11</v>
      </c>
      <c r="C17" s="8">
        <f t="shared" si="0"/>
        <v>0</v>
      </c>
      <c r="D17" s="24">
        <v>0</v>
      </c>
      <c r="E17" s="9" t="s">
        <v>23</v>
      </c>
      <c r="F17" s="8">
        <f t="shared" si="1"/>
        <v>0</v>
      </c>
      <c r="G17" s="25">
        <v>0</v>
      </c>
      <c r="H17" s="11"/>
      <c r="I17" s="8">
        <f t="shared" si="2"/>
        <v>0</v>
      </c>
      <c r="J17" s="26">
        <v>0</v>
      </c>
      <c r="K17" s="29"/>
      <c r="N17" s="27"/>
    </row>
    <row r="18" spans="2:14" x14ac:dyDescent="0.25">
      <c r="B18" s="12">
        <v>12</v>
      </c>
      <c r="C18" s="8">
        <f t="shared" si="0"/>
        <v>0</v>
      </c>
      <c r="D18" s="24">
        <v>0</v>
      </c>
      <c r="E18" s="9" t="s">
        <v>23</v>
      </c>
      <c r="F18" s="8">
        <f t="shared" si="1"/>
        <v>0</v>
      </c>
      <c r="G18" s="25">
        <v>0</v>
      </c>
      <c r="H18" s="11"/>
      <c r="I18" s="8">
        <f t="shared" si="2"/>
        <v>0</v>
      </c>
      <c r="J18" s="26">
        <v>0</v>
      </c>
      <c r="K18" s="29"/>
      <c r="N18" s="27"/>
    </row>
    <row r="19" spans="2:14" x14ac:dyDescent="0.25">
      <c r="B19" s="12">
        <v>13</v>
      </c>
      <c r="C19" s="8">
        <f t="shared" si="0"/>
        <v>0</v>
      </c>
      <c r="D19" s="24">
        <v>0</v>
      </c>
      <c r="E19" s="9" t="s">
        <v>23</v>
      </c>
      <c r="F19" s="8">
        <f t="shared" si="1"/>
        <v>0</v>
      </c>
      <c r="G19" s="25">
        <v>0</v>
      </c>
      <c r="H19" s="11"/>
      <c r="I19" s="8">
        <f t="shared" si="2"/>
        <v>0</v>
      </c>
      <c r="J19" s="26">
        <v>0</v>
      </c>
      <c r="K19" s="29"/>
      <c r="N19" s="27"/>
    </row>
    <row r="20" spans="2:14" x14ac:dyDescent="0.25">
      <c r="B20" s="12">
        <v>14</v>
      </c>
      <c r="C20" s="8">
        <f t="shared" si="0"/>
        <v>0</v>
      </c>
      <c r="D20" s="24">
        <v>0</v>
      </c>
      <c r="E20" s="9" t="s">
        <v>23</v>
      </c>
      <c r="F20" s="8">
        <f t="shared" si="1"/>
        <v>0</v>
      </c>
      <c r="G20" s="25">
        <v>0</v>
      </c>
      <c r="H20" s="9"/>
      <c r="I20" s="8">
        <f t="shared" si="2"/>
        <v>0</v>
      </c>
      <c r="J20" s="26">
        <v>0</v>
      </c>
      <c r="K20" s="29"/>
      <c r="N20" s="27"/>
    </row>
    <row r="21" spans="2:14" x14ac:dyDescent="0.25">
      <c r="B21" s="12">
        <v>15</v>
      </c>
      <c r="C21" s="8">
        <f t="shared" si="0"/>
        <v>0</v>
      </c>
      <c r="D21" s="24">
        <v>0</v>
      </c>
      <c r="E21" s="9" t="s">
        <v>23</v>
      </c>
      <c r="F21" s="8">
        <f t="shared" si="1"/>
        <v>0</v>
      </c>
      <c r="G21" s="25">
        <v>0</v>
      </c>
      <c r="H21" s="11"/>
      <c r="I21" s="8">
        <f t="shared" si="2"/>
        <v>0</v>
      </c>
      <c r="J21" s="26">
        <v>0</v>
      </c>
      <c r="K21" s="29"/>
      <c r="N21" s="27"/>
    </row>
    <row r="22" spans="2:14" x14ac:dyDescent="0.25">
      <c r="B22" s="12">
        <v>16</v>
      </c>
      <c r="C22" s="8">
        <f t="shared" si="0"/>
        <v>0</v>
      </c>
      <c r="D22" s="24">
        <v>0</v>
      </c>
      <c r="E22" s="9" t="s">
        <v>23</v>
      </c>
      <c r="F22" s="8">
        <f t="shared" si="1"/>
        <v>0</v>
      </c>
      <c r="G22" s="25">
        <v>0</v>
      </c>
      <c r="H22" s="11"/>
      <c r="I22" s="8">
        <f t="shared" si="2"/>
        <v>0</v>
      </c>
      <c r="J22" s="26">
        <v>0</v>
      </c>
      <c r="K22" s="29"/>
      <c r="N22" s="27"/>
    </row>
    <row r="23" spans="2:14" x14ac:dyDescent="0.25">
      <c r="B23" s="12">
        <v>17</v>
      </c>
      <c r="C23" s="8">
        <f t="shared" si="0"/>
        <v>0</v>
      </c>
      <c r="D23" s="24">
        <v>0</v>
      </c>
      <c r="E23" s="9" t="s">
        <v>23</v>
      </c>
      <c r="F23" s="8">
        <f t="shared" si="1"/>
        <v>0</v>
      </c>
      <c r="G23" s="25">
        <v>0</v>
      </c>
      <c r="H23" s="11"/>
      <c r="I23" s="8">
        <f t="shared" si="2"/>
        <v>0</v>
      </c>
      <c r="J23" s="26">
        <v>0</v>
      </c>
      <c r="K23" s="29"/>
      <c r="N23" s="27"/>
    </row>
    <row r="24" spans="2:14" x14ac:dyDescent="0.25">
      <c r="B24" s="12">
        <v>18</v>
      </c>
      <c r="C24" s="8">
        <f t="shared" si="0"/>
        <v>0</v>
      </c>
      <c r="D24" s="24">
        <v>0</v>
      </c>
      <c r="E24" s="9" t="s">
        <v>23</v>
      </c>
      <c r="F24" s="8">
        <f t="shared" si="1"/>
        <v>0</v>
      </c>
      <c r="G24" s="25">
        <v>0</v>
      </c>
      <c r="H24" s="11"/>
      <c r="I24" s="8">
        <f t="shared" si="2"/>
        <v>0</v>
      </c>
      <c r="J24" s="26">
        <v>0</v>
      </c>
      <c r="K24" s="29"/>
      <c r="N24" s="27"/>
    </row>
    <row r="25" spans="2:14" x14ac:dyDescent="0.25">
      <c r="B25" s="12">
        <v>19</v>
      </c>
      <c r="C25" s="8">
        <f t="shared" si="0"/>
        <v>0</v>
      </c>
      <c r="D25" s="24">
        <v>0</v>
      </c>
      <c r="E25" s="9" t="s">
        <v>23</v>
      </c>
      <c r="F25" s="8">
        <f t="shared" si="1"/>
        <v>0</v>
      </c>
      <c r="G25" s="25">
        <v>0</v>
      </c>
      <c r="H25" s="11"/>
      <c r="I25" s="8">
        <f t="shared" si="2"/>
        <v>0</v>
      </c>
      <c r="J25" s="26">
        <v>0</v>
      </c>
      <c r="K25" s="29"/>
      <c r="N25" s="27"/>
    </row>
    <row r="26" spans="2:14" x14ac:dyDescent="0.25">
      <c r="B26" s="12">
        <v>20</v>
      </c>
      <c r="C26" s="8">
        <f t="shared" si="0"/>
        <v>0</v>
      </c>
      <c r="D26" s="24">
        <v>0</v>
      </c>
      <c r="E26" s="9" t="s">
        <v>23</v>
      </c>
      <c r="F26" s="8">
        <f t="shared" si="1"/>
        <v>0</v>
      </c>
      <c r="G26" s="25">
        <v>0</v>
      </c>
      <c r="H26" s="11"/>
      <c r="I26" s="8">
        <f t="shared" si="2"/>
        <v>0</v>
      </c>
      <c r="J26" s="26">
        <v>0</v>
      </c>
      <c r="K26" s="29"/>
      <c r="N26" s="27"/>
    </row>
    <row r="27" spans="2:14" x14ac:dyDescent="0.25">
      <c r="B27" s="12">
        <v>21</v>
      </c>
      <c r="C27" s="8">
        <f t="shared" si="0"/>
        <v>0</v>
      </c>
      <c r="D27" s="24">
        <v>0</v>
      </c>
      <c r="E27" s="9" t="s">
        <v>23</v>
      </c>
      <c r="F27" s="8">
        <f t="shared" si="1"/>
        <v>0</v>
      </c>
      <c r="G27" s="25">
        <v>0</v>
      </c>
      <c r="H27" s="9"/>
      <c r="I27" s="8">
        <f t="shared" si="2"/>
        <v>0</v>
      </c>
      <c r="J27" s="26">
        <v>0</v>
      </c>
      <c r="K27" s="29"/>
      <c r="N27" s="27"/>
    </row>
    <row r="28" spans="2:14" x14ac:dyDescent="0.25">
      <c r="B28" s="12">
        <v>22</v>
      </c>
      <c r="C28" s="8">
        <f t="shared" si="0"/>
        <v>0</v>
      </c>
      <c r="D28" s="24">
        <v>0</v>
      </c>
      <c r="E28" s="9" t="s">
        <v>23</v>
      </c>
      <c r="F28" s="8">
        <f t="shared" si="1"/>
        <v>0</v>
      </c>
      <c r="G28" s="25">
        <v>0</v>
      </c>
      <c r="H28" s="9"/>
      <c r="I28" s="8">
        <f t="shared" si="2"/>
        <v>0</v>
      </c>
      <c r="J28" s="26">
        <v>0</v>
      </c>
      <c r="K28" s="29"/>
      <c r="N28" s="27"/>
    </row>
    <row r="29" spans="2:14" x14ac:dyDescent="0.25">
      <c r="B29" s="12">
        <v>23</v>
      </c>
      <c r="C29" s="8">
        <f t="shared" si="0"/>
        <v>0</v>
      </c>
      <c r="D29" s="24">
        <v>0</v>
      </c>
      <c r="E29" s="9" t="s">
        <v>23</v>
      </c>
      <c r="F29" s="8">
        <f t="shared" si="1"/>
        <v>0</v>
      </c>
      <c r="G29" s="25">
        <v>0</v>
      </c>
      <c r="H29" s="11"/>
      <c r="I29" s="8">
        <f t="shared" si="2"/>
        <v>0</v>
      </c>
      <c r="J29" s="26">
        <v>0</v>
      </c>
      <c r="K29" s="29"/>
      <c r="N29" s="27"/>
    </row>
    <row r="30" spans="2:14" x14ac:dyDescent="0.25">
      <c r="B30" s="12">
        <v>24</v>
      </c>
      <c r="C30" s="8">
        <f t="shared" si="0"/>
        <v>0</v>
      </c>
      <c r="D30" s="24">
        <v>0</v>
      </c>
      <c r="E30" s="9" t="s">
        <v>23</v>
      </c>
      <c r="F30" s="8">
        <f t="shared" si="1"/>
        <v>0</v>
      </c>
      <c r="G30" s="25">
        <v>0</v>
      </c>
      <c r="H30" s="11"/>
      <c r="I30" s="8">
        <f t="shared" si="2"/>
        <v>0</v>
      </c>
      <c r="J30" s="26">
        <v>0</v>
      </c>
      <c r="K30" s="29"/>
      <c r="L30" s="29"/>
      <c r="M30" s="28"/>
      <c r="N30" s="27"/>
    </row>
    <row r="31" spans="2:14" x14ac:dyDescent="0.25">
      <c r="B31" s="12">
        <v>25</v>
      </c>
      <c r="C31" s="8">
        <f t="shared" si="0"/>
        <v>0</v>
      </c>
      <c r="D31" s="24">
        <v>0</v>
      </c>
      <c r="E31" s="9" t="s">
        <v>23</v>
      </c>
      <c r="F31" s="8">
        <f t="shared" si="1"/>
        <v>0</v>
      </c>
      <c r="G31" s="25">
        <v>0</v>
      </c>
      <c r="H31" s="11"/>
      <c r="I31" s="8">
        <f t="shared" si="2"/>
        <v>0</v>
      </c>
      <c r="J31" s="26">
        <v>0</v>
      </c>
      <c r="M31" s="28"/>
    </row>
    <row r="32" spans="2:14" x14ac:dyDescent="0.25">
      <c r="B32" s="12">
        <v>26</v>
      </c>
      <c r="C32" s="8">
        <f t="shared" si="0"/>
        <v>0</v>
      </c>
      <c r="D32" s="24">
        <v>0</v>
      </c>
      <c r="E32" s="9" t="s">
        <v>23</v>
      </c>
      <c r="F32" s="8">
        <f t="shared" si="1"/>
        <v>0</v>
      </c>
      <c r="G32" s="25">
        <v>0</v>
      </c>
      <c r="H32" s="11"/>
      <c r="I32" s="8">
        <f t="shared" si="2"/>
        <v>0</v>
      </c>
      <c r="J32" s="26">
        <v>0</v>
      </c>
      <c r="M32" s="28"/>
    </row>
    <row r="33" spans="2:13" x14ac:dyDescent="0.25">
      <c r="B33" s="12">
        <v>27</v>
      </c>
      <c r="C33" s="8">
        <f t="shared" si="0"/>
        <v>0</v>
      </c>
      <c r="D33" s="24">
        <v>0</v>
      </c>
      <c r="E33" s="9" t="s">
        <v>23</v>
      </c>
      <c r="F33" s="8">
        <f t="shared" si="1"/>
        <v>0</v>
      </c>
      <c r="G33" s="25">
        <v>0</v>
      </c>
      <c r="H33" s="11"/>
      <c r="I33" s="8">
        <f t="shared" si="2"/>
        <v>0</v>
      </c>
      <c r="J33" s="26">
        <v>0</v>
      </c>
      <c r="M33" s="28"/>
    </row>
    <row r="34" spans="2:13" x14ac:dyDescent="0.25">
      <c r="B34" s="12">
        <v>28</v>
      </c>
      <c r="C34" s="8">
        <f t="shared" si="0"/>
        <v>0</v>
      </c>
      <c r="D34" s="24">
        <v>0</v>
      </c>
      <c r="E34" s="9" t="s">
        <v>23</v>
      </c>
      <c r="F34" s="8">
        <f t="shared" si="1"/>
        <v>0</v>
      </c>
      <c r="G34" s="25">
        <v>0</v>
      </c>
      <c r="H34" s="11"/>
      <c r="I34" s="8">
        <f t="shared" si="2"/>
        <v>0</v>
      </c>
      <c r="J34" s="26">
        <v>0</v>
      </c>
    </row>
    <row r="35" spans="2:13" x14ac:dyDescent="0.25">
      <c r="B35" s="12">
        <v>29</v>
      </c>
      <c r="C35" s="8">
        <f t="shared" si="0"/>
        <v>0</v>
      </c>
      <c r="D35" s="24">
        <v>0</v>
      </c>
      <c r="E35" s="9" t="s">
        <v>23</v>
      </c>
      <c r="F35" s="8">
        <f t="shared" si="1"/>
        <v>0</v>
      </c>
      <c r="G35" s="25">
        <v>0</v>
      </c>
      <c r="H35" s="11"/>
      <c r="I35" s="8">
        <f t="shared" si="2"/>
        <v>0</v>
      </c>
      <c r="J35" s="26">
        <v>0</v>
      </c>
    </row>
    <row r="36" spans="2:13" x14ac:dyDescent="0.25">
      <c r="B36" s="12">
        <v>30</v>
      </c>
      <c r="C36" s="8">
        <f t="shared" si="0"/>
        <v>0</v>
      </c>
      <c r="D36" s="24">
        <v>0</v>
      </c>
      <c r="E36" s="9" t="s">
        <v>23</v>
      </c>
      <c r="F36" s="8">
        <f t="shared" si="1"/>
        <v>0</v>
      </c>
      <c r="G36" s="25">
        <v>0</v>
      </c>
      <c r="H36" s="11"/>
      <c r="I36" s="8">
        <f t="shared" si="2"/>
        <v>0</v>
      </c>
      <c r="J36" s="26">
        <v>0</v>
      </c>
    </row>
    <row r="37" spans="2:13" ht="15.75" thickBot="1" x14ac:dyDescent="0.3">
      <c r="B37" s="31">
        <v>31</v>
      </c>
      <c r="C37" s="32">
        <f t="shared" ref="C37" si="3">+ROUND(D37*3.6/1000,1)</f>
        <v>0</v>
      </c>
      <c r="D37" s="33">
        <v>0</v>
      </c>
      <c r="E37" s="34" t="s">
        <v>23</v>
      </c>
      <c r="F37" s="32">
        <f t="shared" ref="F37" si="4">+ROUND(G37*3.6/1000,1)</f>
        <v>0</v>
      </c>
      <c r="G37" s="35">
        <v>0</v>
      </c>
      <c r="H37" s="36"/>
      <c r="I37" s="32">
        <f t="shared" ref="I37" si="5">+ROUND(J37*3.6/1000,1)</f>
        <v>0</v>
      </c>
      <c r="J37" s="37">
        <v>0</v>
      </c>
    </row>
    <row r="38" spans="2:13" ht="15.75" thickBot="1" x14ac:dyDescent="0.3">
      <c r="B38" s="13"/>
      <c r="C38" s="14"/>
      <c r="D38" s="14"/>
      <c r="E38" s="15"/>
      <c r="F38" s="16"/>
      <c r="G38" s="16"/>
      <c r="H38" s="17"/>
      <c r="I38" s="14"/>
      <c r="J38" s="14"/>
    </row>
    <row r="39" spans="2:13" x14ac:dyDescent="0.25">
      <c r="B39" s="18" t="s">
        <v>2</v>
      </c>
      <c r="C39" s="51" t="s">
        <v>13</v>
      </c>
      <c r="D39" s="51"/>
      <c r="E39" s="51"/>
      <c r="F39" s="52"/>
      <c r="G39" s="52"/>
      <c r="H39" s="52"/>
      <c r="I39" s="52"/>
      <c r="J39" s="19"/>
    </row>
    <row r="40" spans="2:13" ht="24" customHeight="1" x14ac:dyDescent="0.25">
      <c r="B40" s="20" t="s">
        <v>3</v>
      </c>
      <c r="C40" s="59" t="s">
        <v>12</v>
      </c>
      <c r="D40" s="59"/>
      <c r="E40" s="59"/>
      <c r="F40" s="59"/>
      <c r="G40" s="59"/>
      <c r="H40" s="59"/>
      <c r="I40" s="59"/>
      <c r="J40" s="21"/>
    </row>
    <row r="41" spans="2:13" ht="22.5" customHeight="1" x14ac:dyDescent="0.25">
      <c r="B41" s="20" t="s">
        <v>4</v>
      </c>
      <c r="C41" s="59" t="s">
        <v>11</v>
      </c>
      <c r="D41" s="59"/>
      <c r="E41" s="59"/>
      <c r="F41" s="60"/>
      <c r="G41" s="60"/>
      <c r="H41" s="60"/>
      <c r="I41" s="60"/>
      <c r="J41" s="21"/>
    </row>
    <row r="42" spans="2:13" x14ac:dyDescent="0.25">
      <c r="B42" s="20" t="s">
        <v>5</v>
      </c>
      <c r="C42" s="59" t="s">
        <v>10</v>
      </c>
      <c r="D42" s="59"/>
      <c r="E42" s="59"/>
      <c r="F42" s="59"/>
      <c r="G42" s="59"/>
      <c r="H42" s="59"/>
      <c r="I42" s="59"/>
      <c r="J42" s="21"/>
    </row>
    <row r="43" spans="2:13" x14ac:dyDescent="0.25">
      <c r="B43" s="20" t="s">
        <v>6</v>
      </c>
      <c r="C43" s="59" t="s">
        <v>9</v>
      </c>
      <c r="D43" s="59"/>
      <c r="E43" s="59"/>
      <c r="F43" s="59"/>
      <c r="G43" s="59"/>
      <c r="H43" s="59"/>
      <c r="I43" s="59"/>
      <c r="J43" s="21"/>
    </row>
    <row r="44" spans="2:13" ht="23.25" customHeight="1" thickBot="1" x14ac:dyDescent="0.3">
      <c r="B44" s="22" t="s">
        <v>8</v>
      </c>
      <c r="C44" s="61" t="s">
        <v>7</v>
      </c>
      <c r="D44" s="62"/>
      <c r="E44" s="61"/>
      <c r="F44" s="61"/>
      <c r="G44" s="61"/>
      <c r="H44" s="61"/>
      <c r="I44" s="61"/>
      <c r="J44" s="23"/>
    </row>
  </sheetData>
  <mergeCells count="11">
    <mergeCell ref="C39:I39"/>
    <mergeCell ref="D3:J3"/>
    <mergeCell ref="B5:B6"/>
    <mergeCell ref="C5:E5"/>
    <mergeCell ref="F5:H5"/>
    <mergeCell ref="I5:J5"/>
    <mergeCell ref="C40:I40"/>
    <mergeCell ref="C41:I41"/>
    <mergeCell ref="C42:I42"/>
    <mergeCell ref="C43:I43"/>
    <mergeCell ref="C44:I44"/>
  </mergeCell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978EE6-3735-4DE4-BFE2-0B23A987A39F}">
  <dimension ref="B3:N43"/>
  <sheetViews>
    <sheetView topLeftCell="A8" workbookViewId="0">
      <selection activeCell="O18" sqref="O18"/>
    </sheetView>
  </sheetViews>
  <sheetFormatPr defaultRowHeight="15" x14ac:dyDescent="0.25"/>
  <cols>
    <col min="2" max="2" width="12.42578125" customWidth="1"/>
    <col min="3" max="3" width="17.140625" customWidth="1"/>
    <col min="4" max="4" width="11.42578125" customWidth="1"/>
    <col min="5" max="5" width="21" customWidth="1"/>
    <col min="6" max="6" width="13.85546875" customWidth="1"/>
    <col min="7" max="7" width="17.7109375" customWidth="1"/>
    <col min="8" max="8" width="21.140625" customWidth="1"/>
    <col min="9" max="10" width="15.85546875" customWidth="1"/>
    <col min="11" max="11" width="11.42578125" customWidth="1"/>
    <col min="12" max="12" width="12.7109375" customWidth="1"/>
    <col min="13" max="13" width="14.7109375" customWidth="1"/>
    <col min="14" max="14" width="11.140625" customWidth="1"/>
  </cols>
  <sheetData>
    <row r="3" spans="2:14" ht="54" customHeight="1" x14ac:dyDescent="0.25">
      <c r="D3" s="53" t="s">
        <v>78</v>
      </c>
      <c r="E3" s="53"/>
      <c r="F3" s="53"/>
      <c r="G3" s="53"/>
      <c r="H3" s="53"/>
      <c r="I3" s="53"/>
      <c r="J3" s="53"/>
    </row>
    <row r="4" spans="2:14" ht="27" thickBot="1" x14ac:dyDescent="0.45">
      <c r="D4" s="1"/>
      <c r="E4" s="2"/>
      <c r="F4" s="2"/>
      <c r="G4" s="2"/>
      <c r="H4" s="2"/>
      <c r="I4" s="2"/>
      <c r="J4" s="2"/>
    </row>
    <row r="5" spans="2:14" x14ac:dyDescent="0.25">
      <c r="B5" s="54" t="s">
        <v>19</v>
      </c>
      <c r="C5" s="56" t="s">
        <v>18</v>
      </c>
      <c r="D5" s="56"/>
      <c r="E5" s="56"/>
      <c r="F5" s="57" t="s">
        <v>17</v>
      </c>
      <c r="G5" s="57"/>
      <c r="H5" s="57"/>
      <c r="I5" s="56" t="s">
        <v>16</v>
      </c>
      <c r="J5" s="58"/>
    </row>
    <row r="6" spans="2:14" ht="26.25" thickBot="1" x14ac:dyDescent="0.3">
      <c r="B6" s="55"/>
      <c r="C6" s="3" t="s">
        <v>0</v>
      </c>
      <c r="D6" s="3" t="s">
        <v>1</v>
      </c>
      <c r="E6" s="4" t="s">
        <v>15</v>
      </c>
      <c r="F6" s="5" t="s">
        <v>0</v>
      </c>
      <c r="G6" s="5" t="s">
        <v>1</v>
      </c>
      <c r="H6" s="30" t="s">
        <v>14</v>
      </c>
      <c r="I6" s="3" t="s">
        <v>0</v>
      </c>
      <c r="J6" s="6" t="s">
        <v>1</v>
      </c>
    </row>
    <row r="7" spans="2:14" x14ac:dyDescent="0.25">
      <c r="B7" s="7">
        <v>1</v>
      </c>
      <c r="C7" s="8">
        <f t="shared" ref="C7:C36" si="0">+ROUND(D7*3.6/1000,1)</f>
        <v>0</v>
      </c>
      <c r="D7" s="24">
        <v>0</v>
      </c>
      <c r="E7" s="9" t="s">
        <v>23</v>
      </c>
      <c r="F7" s="8">
        <f t="shared" ref="F7:F36" si="1">+ROUND(G7*3.6/1000,1)</f>
        <v>0</v>
      </c>
      <c r="G7" s="25">
        <v>0</v>
      </c>
      <c r="H7" s="11"/>
      <c r="I7" s="8">
        <f t="shared" ref="I7:I36" si="2">+ROUND(J7*3.6/1000,1)</f>
        <v>0</v>
      </c>
      <c r="J7" s="26">
        <v>0</v>
      </c>
      <c r="M7" s="27"/>
    </row>
    <row r="8" spans="2:14" x14ac:dyDescent="0.25">
      <c r="B8" s="12">
        <v>2</v>
      </c>
      <c r="C8" s="8">
        <f t="shared" si="0"/>
        <v>0</v>
      </c>
      <c r="D8" s="24">
        <v>0</v>
      </c>
      <c r="E8" s="9" t="s">
        <v>23</v>
      </c>
      <c r="F8" s="8">
        <f t="shared" si="1"/>
        <v>0</v>
      </c>
      <c r="G8" s="25">
        <v>0</v>
      </c>
      <c r="H8" s="11"/>
      <c r="I8" s="8">
        <f t="shared" si="2"/>
        <v>0</v>
      </c>
      <c r="J8" s="26">
        <v>0</v>
      </c>
      <c r="K8" s="29"/>
      <c r="M8" s="27"/>
      <c r="N8" s="27"/>
    </row>
    <row r="9" spans="2:14" x14ac:dyDescent="0.25">
      <c r="B9" s="12">
        <v>3</v>
      </c>
      <c r="C9" s="8">
        <f t="shared" si="0"/>
        <v>0</v>
      </c>
      <c r="D9" s="24">
        <v>0</v>
      </c>
      <c r="E9" s="9" t="s">
        <v>23</v>
      </c>
      <c r="F9" s="8">
        <f t="shared" si="1"/>
        <v>0</v>
      </c>
      <c r="G9" s="25">
        <v>0</v>
      </c>
      <c r="H9" s="11"/>
      <c r="I9" s="8">
        <f t="shared" si="2"/>
        <v>0</v>
      </c>
      <c r="J9" s="26">
        <v>0</v>
      </c>
      <c r="K9" s="29"/>
      <c r="M9" s="27"/>
      <c r="N9" s="27"/>
    </row>
    <row r="10" spans="2:14" x14ac:dyDescent="0.25">
      <c r="B10" s="12">
        <v>4</v>
      </c>
      <c r="C10" s="8">
        <f t="shared" si="0"/>
        <v>0</v>
      </c>
      <c r="D10" s="24">
        <v>0</v>
      </c>
      <c r="E10" s="9" t="s">
        <v>23</v>
      </c>
      <c r="F10" s="8">
        <f t="shared" si="1"/>
        <v>0</v>
      </c>
      <c r="G10" s="24">
        <v>0</v>
      </c>
      <c r="H10" s="9"/>
      <c r="I10" s="8">
        <f t="shared" si="2"/>
        <v>0</v>
      </c>
      <c r="J10" s="26">
        <v>0</v>
      </c>
      <c r="K10" s="29"/>
      <c r="M10" s="27"/>
      <c r="N10" s="27"/>
    </row>
    <row r="11" spans="2:14" x14ac:dyDescent="0.25">
      <c r="B11" s="12">
        <v>5</v>
      </c>
      <c r="C11" s="8">
        <f t="shared" si="0"/>
        <v>0</v>
      </c>
      <c r="D11" s="24">
        <v>0</v>
      </c>
      <c r="E11" s="9" t="s">
        <v>23</v>
      </c>
      <c r="F11" s="8">
        <f t="shared" si="1"/>
        <v>0</v>
      </c>
      <c r="G11" s="25">
        <v>0</v>
      </c>
      <c r="H11" s="11"/>
      <c r="I11" s="8">
        <f t="shared" si="2"/>
        <v>0</v>
      </c>
      <c r="J11" s="26">
        <v>0</v>
      </c>
      <c r="K11" s="29"/>
      <c r="M11" s="27"/>
      <c r="N11" s="27"/>
    </row>
    <row r="12" spans="2:14" x14ac:dyDescent="0.25">
      <c r="B12" s="12">
        <v>6</v>
      </c>
      <c r="C12" s="8">
        <f t="shared" si="0"/>
        <v>0</v>
      </c>
      <c r="D12" s="24">
        <v>0</v>
      </c>
      <c r="E12" s="9" t="s">
        <v>23</v>
      </c>
      <c r="F12" s="8">
        <f t="shared" si="1"/>
        <v>0</v>
      </c>
      <c r="G12" s="25">
        <v>0</v>
      </c>
      <c r="H12" s="9"/>
      <c r="I12" s="8">
        <f t="shared" si="2"/>
        <v>0</v>
      </c>
      <c r="J12" s="26">
        <v>0</v>
      </c>
      <c r="K12" s="29"/>
      <c r="M12" s="27"/>
      <c r="N12" s="27"/>
    </row>
    <row r="13" spans="2:14" x14ac:dyDescent="0.25">
      <c r="B13" s="12">
        <v>7</v>
      </c>
      <c r="C13" s="8">
        <f t="shared" si="0"/>
        <v>0</v>
      </c>
      <c r="D13" s="24">
        <v>0</v>
      </c>
      <c r="E13" s="9" t="s">
        <v>23</v>
      </c>
      <c r="F13" s="8">
        <f t="shared" si="1"/>
        <v>0</v>
      </c>
      <c r="G13" s="25">
        <v>0</v>
      </c>
      <c r="H13" s="11"/>
      <c r="I13" s="8">
        <f t="shared" si="2"/>
        <v>0</v>
      </c>
      <c r="J13" s="26">
        <v>0</v>
      </c>
      <c r="K13" s="29"/>
      <c r="M13" s="27"/>
      <c r="N13" s="27"/>
    </row>
    <row r="14" spans="2:14" x14ac:dyDescent="0.25">
      <c r="B14" s="12">
        <v>8</v>
      </c>
      <c r="C14" s="8">
        <f t="shared" si="0"/>
        <v>0</v>
      </c>
      <c r="D14" s="24">
        <v>0</v>
      </c>
      <c r="E14" s="9" t="s">
        <v>23</v>
      </c>
      <c r="F14" s="8">
        <f t="shared" si="1"/>
        <v>0</v>
      </c>
      <c r="G14" s="25">
        <v>0</v>
      </c>
      <c r="H14" s="11"/>
      <c r="I14" s="8">
        <f t="shared" si="2"/>
        <v>0</v>
      </c>
      <c r="J14" s="26">
        <v>0</v>
      </c>
      <c r="K14" s="29"/>
      <c r="M14" s="27"/>
      <c r="N14" s="27"/>
    </row>
    <row r="15" spans="2:14" x14ac:dyDescent="0.25">
      <c r="B15" s="12">
        <v>9</v>
      </c>
      <c r="C15" s="8">
        <f t="shared" si="0"/>
        <v>0</v>
      </c>
      <c r="D15" s="24">
        <v>0</v>
      </c>
      <c r="E15" s="9" t="s">
        <v>23</v>
      </c>
      <c r="F15" s="8">
        <f t="shared" si="1"/>
        <v>0</v>
      </c>
      <c r="G15" s="25">
        <v>0</v>
      </c>
      <c r="H15" s="11"/>
      <c r="I15" s="8">
        <f t="shared" si="2"/>
        <v>0</v>
      </c>
      <c r="J15" s="26">
        <v>0</v>
      </c>
      <c r="K15" s="29"/>
      <c r="M15" s="27"/>
      <c r="N15" s="27"/>
    </row>
    <row r="16" spans="2:14" x14ac:dyDescent="0.25">
      <c r="B16" s="12">
        <v>10</v>
      </c>
      <c r="C16" s="8">
        <f t="shared" si="0"/>
        <v>0</v>
      </c>
      <c r="D16" s="24">
        <v>0</v>
      </c>
      <c r="E16" s="9" t="s">
        <v>23</v>
      </c>
      <c r="F16" s="8">
        <f t="shared" si="1"/>
        <v>0</v>
      </c>
      <c r="G16" s="25">
        <v>0</v>
      </c>
      <c r="H16" s="11"/>
      <c r="I16" s="8">
        <f t="shared" si="2"/>
        <v>0</v>
      </c>
      <c r="J16" s="26">
        <v>0</v>
      </c>
      <c r="K16" s="29"/>
      <c r="M16" s="27"/>
      <c r="N16" s="27"/>
    </row>
    <row r="17" spans="2:14" x14ac:dyDescent="0.25">
      <c r="B17" s="12">
        <v>11</v>
      </c>
      <c r="C17" s="8">
        <f t="shared" si="0"/>
        <v>0</v>
      </c>
      <c r="D17" s="24">
        <v>0</v>
      </c>
      <c r="E17" s="9" t="s">
        <v>23</v>
      </c>
      <c r="F17" s="8">
        <f t="shared" si="1"/>
        <v>0</v>
      </c>
      <c r="G17" s="25">
        <v>0</v>
      </c>
      <c r="H17" s="11"/>
      <c r="I17" s="8">
        <f t="shared" si="2"/>
        <v>0</v>
      </c>
      <c r="J17" s="26">
        <v>0</v>
      </c>
      <c r="K17" s="29"/>
      <c r="N17" s="27"/>
    </row>
    <row r="18" spans="2:14" x14ac:dyDescent="0.25">
      <c r="B18" s="12">
        <v>12</v>
      </c>
      <c r="C18" s="8">
        <f t="shared" si="0"/>
        <v>0</v>
      </c>
      <c r="D18" s="24">
        <v>0</v>
      </c>
      <c r="E18" s="9" t="s">
        <v>23</v>
      </c>
      <c r="F18" s="8">
        <f t="shared" si="1"/>
        <v>0</v>
      </c>
      <c r="G18" s="25">
        <v>0</v>
      </c>
      <c r="H18" s="11"/>
      <c r="I18" s="8">
        <f t="shared" si="2"/>
        <v>0</v>
      </c>
      <c r="J18" s="26">
        <v>0</v>
      </c>
      <c r="K18" s="29"/>
      <c r="N18" s="27"/>
    </row>
    <row r="19" spans="2:14" x14ac:dyDescent="0.25">
      <c r="B19" s="12">
        <v>13</v>
      </c>
      <c r="C19" s="8">
        <f t="shared" si="0"/>
        <v>0</v>
      </c>
      <c r="D19" s="24">
        <v>0</v>
      </c>
      <c r="E19" s="9" t="s">
        <v>23</v>
      </c>
      <c r="F19" s="8">
        <f t="shared" si="1"/>
        <v>0</v>
      </c>
      <c r="G19" s="25">
        <v>0</v>
      </c>
      <c r="H19" s="11"/>
      <c r="I19" s="8">
        <f t="shared" si="2"/>
        <v>0</v>
      </c>
      <c r="J19" s="26">
        <v>0</v>
      </c>
      <c r="K19" s="29"/>
      <c r="N19" s="27"/>
    </row>
    <row r="20" spans="2:14" x14ac:dyDescent="0.25">
      <c r="B20" s="12">
        <v>14</v>
      </c>
      <c r="C20" s="8">
        <f t="shared" si="0"/>
        <v>0</v>
      </c>
      <c r="D20" s="24">
        <v>0</v>
      </c>
      <c r="E20" s="9" t="s">
        <v>23</v>
      </c>
      <c r="F20" s="8">
        <f t="shared" si="1"/>
        <v>0</v>
      </c>
      <c r="G20" s="25">
        <v>0</v>
      </c>
      <c r="H20" s="9"/>
      <c r="I20" s="8">
        <f t="shared" si="2"/>
        <v>0</v>
      </c>
      <c r="J20" s="26">
        <v>0</v>
      </c>
      <c r="K20" s="29"/>
      <c r="N20" s="27"/>
    </row>
    <row r="21" spans="2:14" x14ac:dyDescent="0.25">
      <c r="B21" s="12">
        <v>15</v>
      </c>
      <c r="C21" s="8">
        <f t="shared" si="0"/>
        <v>0</v>
      </c>
      <c r="D21" s="24">
        <v>0</v>
      </c>
      <c r="E21" s="9" t="s">
        <v>23</v>
      </c>
      <c r="F21" s="8">
        <f t="shared" si="1"/>
        <v>0</v>
      </c>
      <c r="G21" s="25">
        <v>0</v>
      </c>
      <c r="H21" s="11"/>
      <c r="I21" s="8">
        <f t="shared" si="2"/>
        <v>0</v>
      </c>
      <c r="J21" s="26">
        <v>0</v>
      </c>
      <c r="K21" s="29"/>
      <c r="N21" s="27"/>
    </row>
    <row r="22" spans="2:14" x14ac:dyDescent="0.25">
      <c r="B22" s="12">
        <v>16</v>
      </c>
      <c r="C22" s="8">
        <f t="shared" si="0"/>
        <v>0</v>
      </c>
      <c r="D22" s="24">
        <v>0</v>
      </c>
      <c r="E22" s="9" t="s">
        <v>23</v>
      </c>
      <c r="F22" s="8">
        <f t="shared" si="1"/>
        <v>0</v>
      </c>
      <c r="G22" s="25">
        <v>0</v>
      </c>
      <c r="H22" s="11"/>
      <c r="I22" s="8">
        <f t="shared" si="2"/>
        <v>0</v>
      </c>
      <c r="J22" s="26">
        <v>0</v>
      </c>
      <c r="K22" s="29"/>
      <c r="N22" s="27"/>
    </row>
    <row r="23" spans="2:14" x14ac:dyDescent="0.25">
      <c r="B23" s="12">
        <v>17</v>
      </c>
      <c r="C23" s="8">
        <f t="shared" si="0"/>
        <v>0</v>
      </c>
      <c r="D23" s="24">
        <v>0</v>
      </c>
      <c r="E23" s="9" t="s">
        <v>23</v>
      </c>
      <c r="F23" s="8">
        <f t="shared" si="1"/>
        <v>0</v>
      </c>
      <c r="G23" s="25">
        <v>0</v>
      </c>
      <c r="H23" s="11"/>
      <c r="I23" s="8">
        <f t="shared" si="2"/>
        <v>0</v>
      </c>
      <c r="J23" s="26">
        <v>0</v>
      </c>
      <c r="K23" s="29"/>
      <c r="N23" s="27"/>
    </row>
    <row r="24" spans="2:14" x14ac:dyDescent="0.25">
      <c r="B24" s="12">
        <v>18</v>
      </c>
      <c r="C24" s="8">
        <f t="shared" si="0"/>
        <v>0</v>
      </c>
      <c r="D24" s="24">
        <v>0</v>
      </c>
      <c r="E24" s="9" t="s">
        <v>23</v>
      </c>
      <c r="F24" s="8">
        <f t="shared" si="1"/>
        <v>0</v>
      </c>
      <c r="G24" s="25">
        <v>0</v>
      </c>
      <c r="H24" s="11"/>
      <c r="I24" s="8">
        <f t="shared" si="2"/>
        <v>0</v>
      </c>
      <c r="J24" s="26">
        <v>0</v>
      </c>
      <c r="K24" s="29"/>
      <c r="N24" s="27"/>
    </row>
    <row r="25" spans="2:14" x14ac:dyDescent="0.25">
      <c r="B25" s="12">
        <v>19</v>
      </c>
      <c r="C25" s="8">
        <f t="shared" si="0"/>
        <v>0</v>
      </c>
      <c r="D25" s="24">
        <v>0</v>
      </c>
      <c r="E25" s="9" t="s">
        <v>23</v>
      </c>
      <c r="F25" s="8">
        <f t="shared" si="1"/>
        <v>0</v>
      </c>
      <c r="G25" s="25">
        <v>0</v>
      </c>
      <c r="H25" s="11"/>
      <c r="I25" s="8">
        <f t="shared" si="2"/>
        <v>0</v>
      </c>
      <c r="J25" s="26">
        <v>0</v>
      </c>
      <c r="K25" s="29"/>
      <c r="N25" s="27"/>
    </row>
    <row r="26" spans="2:14" x14ac:dyDescent="0.25">
      <c r="B26" s="12">
        <v>20</v>
      </c>
      <c r="C26" s="8">
        <f t="shared" si="0"/>
        <v>0</v>
      </c>
      <c r="D26" s="24">
        <v>0</v>
      </c>
      <c r="E26" s="9" t="s">
        <v>23</v>
      </c>
      <c r="F26" s="8">
        <f t="shared" si="1"/>
        <v>0</v>
      </c>
      <c r="G26" s="25">
        <v>0</v>
      </c>
      <c r="H26" s="11"/>
      <c r="I26" s="8">
        <f t="shared" si="2"/>
        <v>0</v>
      </c>
      <c r="J26" s="26">
        <v>0</v>
      </c>
      <c r="K26" s="29"/>
      <c r="N26" s="27"/>
    </row>
    <row r="27" spans="2:14" x14ac:dyDescent="0.25">
      <c r="B27" s="12">
        <v>21</v>
      </c>
      <c r="C27" s="8">
        <f t="shared" si="0"/>
        <v>0</v>
      </c>
      <c r="D27" s="24">
        <v>0</v>
      </c>
      <c r="E27" s="9" t="s">
        <v>23</v>
      </c>
      <c r="F27" s="8">
        <f t="shared" si="1"/>
        <v>0</v>
      </c>
      <c r="G27" s="25">
        <v>0</v>
      </c>
      <c r="H27" s="9"/>
      <c r="I27" s="8">
        <f t="shared" si="2"/>
        <v>0</v>
      </c>
      <c r="J27" s="26">
        <v>0</v>
      </c>
      <c r="K27" s="29"/>
      <c r="N27" s="27"/>
    </row>
    <row r="28" spans="2:14" x14ac:dyDescent="0.25">
      <c r="B28" s="12">
        <v>22</v>
      </c>
      <c r="C28" s="8">
        <f t="shared" si="0"/>
        <v>0</v>
      </c>
      <c r="D28" s="24">
        <v>0</v>
      </c>
      <c r="E28" s="9" t="s">
        <v>23</v>
      </c>
      <c r="F28" s="8">
        <f t="shared" si="1"/>
        <v>0</v>
      </c>
      <c r="G28" s="25">
        <v>0</v>
      </c>
      <c r="H28" s="9"/>
      <c r="I28" s="8">
        <f t="shared" si="2"/>
        <v>0</v>
      </c>
      <c r="J28" s="26">
        <v>0</v>
      </c>
      <c r="K28" s="29"/>
      <c r="N28" s="27"/>
    </row>
    <row r="29" spans="2:14" x14ac:dyDescent="0.25">
      <c r="B29" s="12">
        <v>23</v>
      </c>
      <c r="C29" s="8">
        <f t="shared" si="0"/>
        <v>0</v>
      </c>
      <c r="D29" s="24">
        <v>0</v>
      </c>
      <c r="E29" s="9" t="s">
        <v>23</v>
      </c>
      <c r="F29" s="8">
        <f t="shared" si="1"/>
        <v>0</v>
      </c>
      <c r="G29" s="25">
        <v>0</v>
      </c>
      <c r="H29" s="11"/>
      <c r="I29" s="8">
        <f t="shared" si="2"/>
        <v>0</v>
      </c>
      <c r="J29" s="26">
        <v>0</v>
      </c>
      <c r="K29" s="29"/>
      <c r="N29" s="27"/>
    </row>
    <row r="30" spans="2:14" x14ac:dyDescent="0.25">
      <c r="B30" s="12">
        <v>24</v>
      </c>
      <c r="C30" s="8">
        <f t="shared" si="0"/>
        <v>0</v>
      </c>
      <c r="D30" s="24">
        <v>0</v>
      </c>
      <c r="E30" s="9" t="s">
        <v>23</v>
      </c>
      <c r="F30" s="8">
        <f t="shared" si="1"/>
        <v>0</v>
      </c>
      <c r="G30" s="25">
        <v>0</v>
      </c>
      <c r="H30" s="11"/>
      <c r="I30" s="8">
        <f t="shared" si="2"/>
        <v>0</v>
      </c>
      <c r="J30" s="26">
        <v>0</v>
      </c>
      <c r="K30" s="29"/>
      <c r="L30" s="29"/>
      <c r="M30" s="28"/>
      <c r="N30" s="27"/>
    </row>
    <row r="31" spans="2:14" x14ac:dyDescent="0.25">
      <c r="B31" s="12">
        <v>25</v>
      </c>
      <c r="C31" s="8">
        <f t="shared" si="0"/>
        <v>0</v>
      </c>
      <c r="D31" s="24">
        <v>0</v>
      </c>
      <c r="E31" s="9" t="s">
        <v>23</v>
      </c>
      <c r="F31" s="8">
        <f t="shared" si="1"/>
        <v>0</v>
      </c>
      <c r="G31" s="25">
        <v>0</v>
      </c>
      <c r="H31" s="11"/>
      <c r="I31" s="8">
        <f t="shared" si="2"/>
        <v>0</v>
      </c>
      <c r="J31" s="26">
        <v>0</v>
      </c>
      <c r="M31" s="28"/>
    </row>
    <row r="32" spans="2:14" x14ac:dyDescent="0.25">
      <c r="B32" s="12">
        <v>26</v>
      </c>
      <c r="C32" s="8">
        <f t="shared" si="0"/>
        <v>0</v>
      </c>
      <c r="D32" s="24">
        <v>0</v>
      </c>
      <c r="E32" s="9" t="s">
        <v>23</v>
      </c>
      <c r="F32" s="8">
        <f t="shared" si="1"/>
        <v>0</v>
      </c>
      <c r="G32" s="25">
        <v>0</v>
      </c>
      <c r="H32" s="11"/>
      <c r="I32" s="8">
        <f t="shared" si="2"/>
        <v>0</v>
      </c>
      <c r="J32" s="26">
        <v>0</v>
      </c>
      <c r="M32" s="28"/>
    </row>
    <row r="33" spans="2:13" x14ac:dyDescent="0.25">
      <c r="B33" s="12">
        <v>27</v>
      </c>
      <c r="C33" s="8">
        <f t="shared" si="0"/>
        <v>0</v>
      </c>
      <c r="D33" s="24">
        <v>0</v>
      </c>
      <c r="E33" s="9" t="s">
        <v>23</v>
      </c>
      <c r="F33" s="8">
        <f t="shared" si="1"/>
        <v>0</v>
      </c>
      <c r="G33" s="25">
        <v>0</v>
      </c>
      <c r="H33" s="11"/>
      <c r="I33" s="8">
        <f t="shared" si="2"/>
        <v>0</v>
      </c>
      <c r="J33" s="26">
        <v>0</v>
      </c>
      <c r="M33" s="28"/>
    </row>
    <row r="34" spans="2:13" x14ac:dyDescent="0.25">
      <c r="B34" s="12">
        <v>28</v>
      </c>
      <c r="C34" s="8">
        <f t="shared" si="0"/>
        <v>0</v>
      </c>
      <c r="D34" s="24">
        <v>0</v>
      </c>
      <c r="E34" s="9" t="s">
        <v>23</v>
      </c>
      <c r="F34" s="8">
        <f t="shared" si="1"/>
        <v>0</v>
      </c>
      <c r="G34" s="25">
        <v>0</v>
      </c>
      <c r="H34" s="11"/>
      <c r="I34" s="8">
        <f t="shared" si="2"/>
        <v>0</v>
      </c>
      <c r="J34" s="26">
        <v>0</v>
      </c>
    </row>
    <row r="35" spans="2:13" x14ac:dyDescent="0.25">
      <c r="B35" s="12">
        <v>29</v>
      </c>
      <c r="C35" s="8">
        <f t="shared" si="0"/>
        <v>0</v>
      </c>
      <c r="D35" s="24">
        <v>0</v>
      </c>
      <c r="E35" s="9" t="s">
        <v>23</v>
      </c>
      <c r="F35" s="8">
        <f t="shared" si="1"/>
        <v>0</v>
      </c>
      <c r="G35" s="25">
        <v>0</v>
      </c>
      <c r="H35" s="11"/>
      <c r="I35" s="8">
        <f t="shared" si="2"/>
        <v>0</v>
      </c>
      <c r="J35" s="26">
        <v>0</v>
      </c>
    </row>
    <row r="36" spans="2:13" ht="15.75" thickBot="1" x14ac:dyDescent="0.3">
      <c r="B36" s="31">
        <v>30</v>
      </c>
      <c r="C36" s="32">
        <f t="shared" si="0"/>
        <v>0</v>
      </c>
      <c r="D36" s="33">
        <v>0</v>
      </c>
      <c r="E36" s="34" t="s">
        <v>23</v>
      </c>
      <c r="F36" s="32">
        <f t="shared" si="1"/>
        <v>0</v>
      </c>
      <c r="G36" s="35">
        <v>0</v>
      </c>
      <c r="H36" s="36"/>
      <c r="I36" s="32">
        <f t="shared" si="2"/>
        <v>0</v>
      </c>
      <c r="J36" s="37">
        <v>0</v>
      </c>
    </row>
    <row r="37" spans="2:13" ht="15.75" thickBot="1" x14ac:dyDescent="0.3">
      <c r="B37" s="13"/>
      <c r="C37" s="14"/>
      <c r="D37" s="14"/>
      <c r="E37" s="15"/>
      <c r="F37" s="16"/>
      <c r="G37" s="16"/>
      <c r="H37" s="17"/>
      <c r="I37" s="14"/>
      <c r="J37" s="14"/>
    </row>
    <row r="38" spans="2:13" x14ac:dyDescent="0.25">
      <c r="B38" s="18" t="s">
        <v>2</v>
      </c>
      <c r="C38" s="51" t="s">
        <v>13</v>
      </c>
      <c r="D38" s="51"/>
      <c r="E38" s="51"/>
      <c r="F38" s="52"/>
      <c r="G38" s="52"/>
      <c r="H38" s="52"/>
      <c r="I38" s="52"/>
      <c r="J38" s="19"/>
    </row>
    <row r="39" spans="2:13" ht="24" customHeight="1" x14ac:dyDescent="0.25">
      <c r="B39" s="20" t="s">
        <v>3</v>
      </c>
      <c r="C39" s="59" t="s">
        <v>12</v>
      </c>
      <c r="D39" s="59"/>
      <c r="E39" s="59"/>
      <c r="F39" s="59"/>
      <c r="G39" s="59"/>
      <c r="H39" s="59"/>
      <c r="I39" s="59"/>
      <c r="J39" s="21"/>
    </row>
    <row r="40" spans="2:13" ht="22.5" customHeight="1" x14ac:dyDescent="0.25">
      <c r="B40" s="20" t="s">
        <v>4</v>
      </c>
      <c r="C40" s="59" t="s">
        <v>11</v>
      </c>
      <c r="D40" s="59"/>
      <c r="E40" s="59"/>
      <c r="F40" s="60"/>
      <c r="G40" s="60"/>
      <c r="H40" s="60"/>
      <c r="I40" s="60"/>
      <c r="J40" s="21"/>
    </row>
    <row r="41" spans="2:13" x14ac:dyDescent="0.25">
      <c r="B41" s="20" t="s">
        <v>5</v>
      </c>
      <c r="C41" s="59" t="s">
        <v>10</v>
      </c>
      <c r="D41" s="59"/>
      <c r="E41" s="59"/>
      <c r="F41" s="59"/>
      <c r="G41" s="59"/>
      <c r="H41" s="59"/>
      <c r="I41" s="59"/>
      <c r="J41" s="21"/>
    </row>
    <row r="42" spans="2:13" x14ac:dyDescent="0.25">
      <c r="B42" s="20" t="s">
        <v>6</v>
      </c>
      <c r="C42" s="59" t="s">
        <v>9</v>
      </c>
      <c r="D42" s="59"/>
      <c r="E42" s="59"/>
      <c r="F42" s="59"/>
      <c r="G42" s="59"/>
      <c r="H42" s="59"/>
      <c r="I42" s="59"/>
      <c r="J42" s="21"/>
    </row>
    <row r="43" spans="2:13" ht="23.25" customHeight="1" thickBot="1" x14ac:dyDescent="0.3">
      <c r="B43" s="22" t="s">
        <v>8</v>
      </c>
      <c r="C43" s="61" t="s">
        <v>7</v>
      </c>
      <c r="D43" s="62"/>
      <c r="E43" s="61"/>
      <c r="F43" s="61"/>
      <c r="G43" s="61"/>
      <c r="H43" s="61"/>
      <c r="I43" s="61"/>
      <c r="J43" s="23"/>
    </row>
  </sheetData>
  <mergeCells count="11">
    <mergeCell ref="C39:I39"/>
    <mergeCell ref="C40:I40"/>
    <mergeCell ref="C41:I41"/>
    <mergeCell ref="C42:I42"/>
    <mergeCell ref="C43:I43"/>
    <mergeCell ref="C38:I38"/>
    <mergeCell ref="D3:J3"/>
    <mergeCell ref="B5:B6"/>
    <mergeCell ref="C5:E5"/>
    <mergeCell ref="F5:H5"/>
    <mergeCell ref="I5:J5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64</vt:i4>
      </vt:variant>
    </vt:vector>
  </HeadingPairs>
  <TitlesOfParts>
    <vt:vector size="64" baseType="lpstr">
      <vt:lpstr>Dicembre 2024</vt:lpstr>
      <vt:lpstr>Novembre 2024</vt:lpstr>
      <vt:lpstr>Ottobre 2024</vt:lpstr>
      <vt:lpstr>Settembre 2024</vt:lpstr>
      <vt:lpstr>Agosto 2024</vt:lpstr>
      <vt:lpstr>Luglio 2024</vt:lpstr>
      <vt:lpstr>Giugno 2024</vt:lpstr>
      <vt:lpstr>Maggio 2024</vt:lpstr>
      <vt:lpstr>Aprile 2024</vt:lpstr>
      <vt:lpstr>Marzo 2024</vt:lpstr>
      <vt:lpstr>Febbraio 2024</vt:lpstr>
      <vt:lpstr>Gennaio 2024</vt:lpstr>
      <vt:lpstr>Dicembre 2023</vt:lpstr>
      <vt:lpstr>Novembre 2023</vt:lpstr>
      <vt:lpstr>Ottobre 2023</vt:lpstr>
      <vt:lpstr>Settembre 2023</vt:lpstr>
      <vt:lpstr>Agosto 2023</vt:lpstr>
      <vt:lpstr>Luglio 2023</vt:lpstr>
      <vt:lpstr>Giugno 2023</vt:lpstr>
      <vt:lpstr>Maggio 2023</vt:lpstr>
      <vt:lpstr>Aprile 2023</vt:lpstr>
      <vt:lpstr>Marzo 2023</vt:lpstr>
      <vt:lpstr>Febbraio 2023</vt:lpstr>
      <vt:lpstr>Gennaio 2023</vt:lpstr>
      <vt:lpstr>Dicembre 2022</vt:lpstr>
      <vt:lpstr>Novembre 2022</vt:lpstr>
      <vt:lpstr>Ottobre 2022</vt:lpstr>
      <vt:lpstr>Settembre 2022</vt:lpstr>
      <vt:lpstr>Agosto 2022</vt:lpstr>
      <vt:lpstr>Luglio 2022</vt:lpstr>
      <vt:lpstr>Giugno 2022</vt:lpstr>
      <vt:lpstr>Maggio 2022</vt:lpstr>
      <vt:lpstr>Aprile 2022</vt:lpstr>
      <vt:lpstr>Marzo 2022</vt:lpstr>
      <vt:lpstr>Febbraio 2022</vt:lpstr>
      <vt:lpstr>Gennaio 2022</vt:lpstr>
      <vt:lpstr>Dicembre 2021</vt:lpstr>
      <vt:lpstr>Novembre 2021</vt:lpstr>
      <vt:lpstr>Ottobre 2021</vt:lpstr>
      <vt:lpstr>Settembre 2021</vt:lpstr>
      <vt:lpstr>Agosto 2021</vt:lpstr>
      <vt:lpstr>Luglio 2021</vt:lpstr>
      <vt:lpstr>Giugno 2021</vt:lpstr>
      <vt:lpstr>Maggio 2021</vt:lpstr>
      <vt:lpstr>Aprile 2021</vt:lpstr>
      <vt:lpstr>Marzo 2021</vt:lpstr>
      <vt:lpstr>Febbraio 2021</vt:lpstr>
      <vt:lpstr>Gennaio 2021</vt:lpstr>
      <vt:lpstr>Dicembre 2020</vt:lpstr>
      <vt:lpstr>Novembre 2020</vt:lpstr>
      <vt:lpstr>Ottobre 2020</vt:lpstr>
      <vt:lpstr>Settembre 2020</vt:lpstr>
      <vt:lpstr>Agosto 2020</vt:lpstr>
      <vt:lpstr>Luglio 2020</vt:lpstr>
      <vt:lpstr>Giugno 2020</vt:lpstr>
      <vt:lpstr>Maggio 2020</vt:lpstr>
      <vt:lpstr>Aprile 2020</vt:lpstr>
      <vt:lpstr>Marzo 2020</vt:lpstr>
      <vt:lpstr>Febbraio 2020</vt:lpstr>
      <vt:lpstr>Gennaio 2020</vt:lpstr>
      <vt:lpstr>Dicembre 2019</vt:lpstr>
      <vt:lpstr>Novembre 2019</vt:lpstr>
      <vt:lpstr>Ottobre 2019</vt:lpstr>
      <vt:lpstr>_Template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Guadalupi</dc:creator>
  <cp:lastModifiedBy>batch pims</cp:lastModifiedBy>
  <dcterms:created xsi:type="dcterms:W3CDTF">2014-09-30T08:53:48Z</dcterms:created>
  <dcterms:modified xsi:type="dcterms:W3CDTF">2024-12-21T07:40:48Z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Internal_OLT_Data_Classification</vt:lpwstr>
  </property>
</Properties>
</file>