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W:\Commercial\30_Comunicazione\01_Dati Operativi sito WEB\01_Dati Operativi Anno Termico 2017 2018\"/>
    </mc:Choice>
  </mc:AlternateContent>
  <xr:revisionPtr revIDLastSave="0" documentId="13_ncr:1_{1D8E5AA8-0D0F-44E5-B03A-BF54077C3A39}" xr6:coauthVersionLast="47" xr6:coauthVersionMax="47" xr10:uidLastSave="{00000000-0000-0000-0000-000000000000}"/>
  <bookViews>
    <workbookView xWindow="2250" yWindow="2250" windowWidth="18000" windowHeight="9810" xr2:uid="{00000000-000D-0000-FFFF-FFFF00000000}"/>
  </bookViews>
  <sheets>
    <sheet name="January 2025" sheetId="96" r:id="rId1"/>
    <sheet name="December 2024" sheetId="95" r:id="rId2"/>
    <sheet name="November 2024" sheetId="94" r:id="rId3"/>
    <sheet name="October 2024" sheetId="92" r:id="rId4"/>
    <sheet name="September 2024" sheetId="91" r:id="rId5"/>
    <sheet name="August 2024" sheetId="90" r:id="rId6"/>
    <sheet name="July 2024" sheetId="89" r:id="rId7"/>
    <sheet name="June 2024" sheetId="88" r:id="rId8"/>
    <sheet name="May 2024" sheetId="87" r:id="rId9"/>
    <sheet name="April 2024" sheetId="86" r:id="rId10"/>
    <sheet name="March 2024" sheetId="85" r:id="rId11"/>
    <sheet name="February 2024" sheetId="84" r:id="rId12"/>
    <sheet name="January 2024" sheetId="83" r:id="rId13"/>
    <sheet name="December 2023" sheetId="82" r:id="rId14"/>
    <sheet name="November 2023" sheetId="33" r:id="rId15"/>
    <sheet name="October 2023" sheetId="32" r:id="rId16"/>
    <sheet name="September 2023" sheetId="34" r:id="rId17"/>
    <sheet name="August 2023" sheetId="35" r:id="rId18"/>
    <sheet name="July 2023" sheetId="36" r:id="rId19"/>
    <sheet name="June 2023" sheetId="37" r:id="rId20"/>
    <sheet name="May 2023" sheetId="38" r:id="rId21"/>
    <sheet name="April 2023" sheetId="39" r:id="rId22"/>
    <sheet name="March 2023" sheetId="40" r:id="rId23"/>
    <sheet name="February 2023" sheetId="41" r:id="rId24"/>
    <sheet name="January 2023" sheetId="42" r:id="rId25"/>
    <sheet name="December 2022" sheetId="43" r:id="rId26"/>
    <sheet name="November 2022" sheetId="44" r:id="rId27"/>
    <sheet name="October 2022" sheetId="45" r:id="rId28"/>
    <sheet name="September 2022" sheetId="46" r:id="rId29"/>
    <sheet name="August 2022" sheetId="47" r:id="rId30"/>
    <sheet name="July 2022" sheetId="48" r:id="rId31"/>
    <sheet name="June 2022" sheetId="49" r:id="rId32"/>
    <sheet name="May 2022" sheetId="50" r:id="rId33"/>
    <sheet name="April 2022" sheetId="51" r:id="rId34"/>
    <sheet name="March 2022" sheetId="52" r:id="rId35"/>
    <sheet name="February 2022" sheetId="53" r:id="rId36"/>
    <sheet name="January 2022" sheetId="54" r:id="rId37"/>
    <sheet name="December 2021" sheetId="55" r:id="rId38"/>
    <sheet name="November 2021" sheetId="56" r:id="rId39"/>
    <sheet name="October 2021" sheetId="57" r:id="rId40"/>
    <sheet name="September 2021" sheetId="58" r:id="rId41"/>
    <sheet name="August 2021" sheetId="59" r:id="rId42"/>
    <sheet name="July 2021" sheetId="60" r:id="rId43"/>
    <sheet name="June 2021" sheetId="61" r:id="rId44"/>
    <sheet name="May 2021" sheetId="62" r:id="rId45"/>
    <sheet name="April 2021" sheetId="63" r:id="rId46"/>
    <sheet name="March 2021" sheetId="64" r:id="rId47"/>
    <sheet name="February 2021" sheetId="65" r:id="rId48"/>
    <sheet name="January 2021" sheetId="66" r:id="rId49"/>
    <sheet name="December 2020" sheetId="67" r:id="rId50"/>
    <sheet name="November 2020" sheetId="68" r:id="rId51"/>
    <sheet name="October 2020" sheetId="69" r:id="rId52"/>
    <sheet name="September 2020" sheetId="70" r:id="rId53"/>
    <sheet name="August 2020" sheetId="71" r:id="rId54"/>
    <sheet name="July 2020" sheetId="72" r:id="rId55"/>
    <sheet name="June 2020" sheetId="73" r:id="rId56"/>
    <sheet name="May 2020" sheetId="74" r:id="rId57"/>
    <sheet name="April 2020" sheetId="75" r:id="rId58"/>
    <sheet name="March 2020" sheetId="76" r:id="rId59"/>
    <sheet name="February 2020" sheetId="77" r:id="rId60"/>
    <sheet name="January 2020" sheetId="78" r:id="rId61"/>
    <sheet name="December 2019" sheetId="79" r:id="rId62"/>
    <sheet name="November 2019" sheetId="80" r:id="rId63"/>
    <sheet name="October 2019" sheetId="81" r:id="rId64"/>
    <sheet name="_Template" sheetId="31" r:id="rId65"/>
  </sheets>
  <externalReferences>
    <externalReference r:id="rId6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96" l="1"/>
  <c r="F9" i="96"/>
  <c r="F10" i="96"/>
  <c r="F11" i="96"/>
  <c r="F12" i="96"/>
  <c r="F13" i="96"/>
  <c r="F14" i="96"/>
  <c r="F15" i="96"/>
  <c r="F16" i="96"/>
  <c r="F17" i="96"/>
  <c r="F18" i="96"/>
  <c r="F19" i="96"/>
  <c r="F20" i="96"/>
  <c r="F21" i="96"/>
  <c r="F22" i="96"/>
  <c r="F23" i="96"/>
  <c r="F24" i="96"/>
  <c r="F25" i="96"/>
  <c r="F26" i="96"/>
  <c r="F27" i="96"/>
  <c r="F28" i="96"/>
  <c r="F29" i="96"/>
  <c r="F30" i="96"/>
  <c r="F31" i="96"/>
  <c r="F32" i="96"/>
  <c r="F33" i="96"/>
  <c r="F34" i="96"/>
  <c r="F35" i="96"/>
  <c r="F36" i="96"/>
  <c r="F37" i="96"/>
  <c r="F7" i="96"/>
  <c r="I37" i="96"/>
  <c r="C37" i="96"/>
  <c r="I36" i="96"/>
  <c r="C36" i="96"/>
  <c r="I35" i="96"/>
  <c r="C35" i="96"/>
  <c r="I34" i="96"/>
  <c r="C34" i="96"/>
  <c r="I33" i="96"/>
  <c r="C33" i="96"/>
  <c r="I32" i="96"/>
  <c r="C32" i="96"/>
  <c r="I31" i="96"/>
  <c r="C31" i="96"/>
  <c r="I30" i="96"/>
  <c r="C30" i="96"/>
  <c r="I29" i="96"/>
  <c r="C29" i="96"/>
  <c r="I28" i="96"/>
  <c r="C28" i="96"/>
  <c r="I27" i="96"/>
  <c r="C27" i="96"/>
  <c r="I26" i="96"/>
  <c r="C26" i="96"/>
  <c r="I25" i="96"/>
  <c r="C25" i="96"/>
  <c r="I24" i="96"/>
  <c r="C24" i="96"/>
  <c r="I23" i="96"/>
  <c r="C23" i="96"/>
  <c r="I22" i="96"/>
  <c r="C22" i="96"/>
  <c r="I21" i="96"/>
  <c r="C21" i="96"/>
  <c r="I20" i="96"/>
  <c r="C20" i="96"/>
  <c r="I19" i="96"/>
  <c r="C19" i="96"/>
  <c r="I18" i="96"/>
  <c r="C18" i="96"/>
  <c r="I17" i="96"/>
  <c r="C17" i="96"/>
  <c r="I16" i="96"/>
  <c r="C16" i="96"/>
  <c r="I15" i="96"/>
  <c r="C15" i="96"/>
  <c r="I14" i="96"/>
  <c r="C14" i="96"/>
  <c r="I13" i="96"/>
  <c r="C13" i="96"/>
  <c r="I12" i="96"/>
  <c r="C12" i="96"/>
  <c r="I11" i="96"/>
  <c r="C11" i="96"/>
  <c r="I10" i="96"/>
  <c r="C10" i="96"/>
  <c r="I9" i="96"/>
  <c r="C9" i="96"/>
  <c r="I8" i="96"/>
  <c r="C8" i="96"/>
  <c r="I7" i="96"/>
  <c r="C7" i="96"/>
  <c r="F8" i="95"/>
  <c r="F9" i="95"/>
  <c r="F10" i="95"/>
  <c r="F11" i="95"/>
  <c r="F12" i="95"/>
  <c r="F13" i="95"/>
  <c r="F14" i="95"/>
  <c r="F15" i="95"/>
  <c r="F16" i="95"/>
  <c r="F17" i="95"/>
  <c r="F18" i="95"/>
  <c r="F19" i="95"/>
  <c r="F20" i="95"/>
  <c r="F21" i="95"/>
  <c r="F22" i="95"/>
  <c r="F23" i="95"/>
  <c r="F24" i="95"/>
  <c r="F25" i="95"/>
  <c r="F26" i="95"/>
  <c r="F27" i="95"/>
  <c r="F28" i="95"/>
  <c r="F29" i="95"/>
  <c r="F30" i="95"/>
  <c r="F31" i="95"/>
  <c r="F32" i="95"/>
  <c r="F33" i="95"/>
  <c r="F34" i="95"/>
  <c r="F35" i="95"/>
  <c r="F36" i="95"/>
  <c r="F37" i="95"/>
  <c r="F7" i="95"/>
  <c r="I37" i="95"/>
  <c r="C37" i="95"/>
  <c r="I36" i="95"/>
  <c r="C36" i="95"/>
  <c r="I35" i="95"/>
  <c r="C35" i="95"/>
  <c r="I34" i="95"/>
  <c r="C34" i="95"/>
  <c r="I33" i="95"/>
  <c r="C33" i="95"/>
  <c r="I32" i="95"/>
  <c r="C32" i="95"/>
  <c r="I31" i="95"/>
  <c r="C31" i="95"/>
  <c r="I30" i="95"/>
  <c r="C30" i="95"/>
  <c r="I29" i="95"/>
  <c r="C29" i="95"/>
  <c r="I28" i="95"/>
  <c r="C28" i="95"/>
  <c r="I27" i="95"/>
  <c r="C27" i="95"/>
  <c r="I26" i="95"/>
  <c r="C26" i="95"/>
  <c r="I25" i="95"/>
  <c r="C25" i="95"/>
  <c r="I24" i="95"/>
  <c r="C24" i="95"/>
  <c r="I23" i="95"/>
  <c r="C23" i="95"/>
  <c r="I22" i="95"/>
  <c r="C22" i="95"/>
  <c r="I21" i="95"/>
  <c r="C21" i="95"/>
  <c r="I20" i="95"/>
  <c r="C20" i="95"/>
  <c r="I19" i="95"/>
  <c r="C19" i="95"/>
  <c r="I18" i="95"/>
  <c r="C18" i="95"/>
  <c r="I17" i="95"/>
  <c r="C17" i="95"/>
  <c r="I16" i="95"/>
  <c r="C16" i="95"/>
  <c r="I15" i="95"/>
  <c r="C15" i="95"/>
  <c r="I14" i="95"/>
  <c r="C14" i="95"/>
  <c r="I13" i="95"/>
  <c r="C13" i="95"/>
  <c r="I12" i="95"/>
  <c r="C12" i="95"/>
  <c r="I11" i="95"/>
  <c r="C11" i="95"/>
  <c r="I10" i="95"/>
  <c r="C10" i="95"/>
  <c r="I9" i="95"/>
  <c r="C9" i="95"/>
  <c r="I8" i="95"/>
  <c r="C8" i="95"/>
  <c r="I7" i="95"/>
  <c r="C7" i="95"/>
  <c r="I31" i="94"/>
  <c r="I34" i="94"/>
  <c r="I35" i="94"/>
  <c r="C22" i="94"/>
  <c r="F22" i="94"/>
  <c r="I22" i="94"/>
  <c r="I36" i="94"/>
  <c r="F36" i="94"/>
  <c r="C36" i="94"/>
  <c r="F35" i="94"/>
  <c r="C35" i="94"/>
  <c r="F34" i="94"/>
  <c r="C34" i="94"/>
  <c r="I33" i="94"/>
  <c r="F33" i="94"/>
  <c r="C33" i="94"/>
  <c r="I32" i="94"/>
  <c r="F32" i="94"/>
  <c r="C32" i="94"/>
  <c r="F31" i="94"/>
  <c r="C31" i="94"/>
  <c r="I30" i="94"/>
  <c r="F30" i="94"/>
  <c r="C30" i="94"/>
  <c r="I29" i="94"/>
  <c r="F29" i="94"/>
  <c r="C29" i="94"/>
  <c r="I28" i="94"/>
  <c r="F28" i="94"/>
  <c r="C28" i="94"/>
  <c r="I27" i="94"/>
  <c r="F27" i="94"/>
  <c r="C27" i="94"/>
  <c r="I26" i="94"/>
  <c r="F26" i="94"/>
  <c r="C26" i="94"/>
  <c r="I25" i="94"/>
  <c r="F25" i="94"/>
  <c r="C25" i="94"/>
  <c r="I24" i="94"/>
  <c r="F24" i="94"/>
  <c r="C24" i="94"/>
  <c r="I23" i="94"/>
  <c r="F23" i="94"/>
  <c r="C23" i="94"/>
  <c r="I21" i="94"/>
  <c r="F21" i="94"/>
  <c r="C21" i="94"/>
  <c r="I20" i="94"/>
  <c r="F20" i="94"/>
  <c r="C20" i="94"/>
  <c r="I19" i="94"/>
  <c r="F19" i="94"/>
  <c r="C19" i="94"/>
  <c r="I18" i="94"/>
  <c r="F18" i="94"/>
  <c r="C18" i="94"/>
  <c r="I17" i="94"/>
  <c r="F17" i="94"/>
  <c r="C17" i="94"/>
  <c r="I16" i="94"/>
  <c r="F16" i="94"/>
  <c r="C16" i="94"/>
  <c r="I15" i="94"/>
  <c r="F15" i="94"/>
  <c r="C15" i="94"/>
  <c r="I14" i="94"/>
  <c r="F14" i="94"/>
  <c r="C14" i="94"/>
  <c r="I13" i="94"/>
  <c r="F13" i="94"/>
  <c r="C13" i="94"/>
  <c r="I12" i="94"/>
  <c r="F12" i="94"/>
  <c r="C12" i="94"/>
  <c r="I11" i="94"/>
  <c r="F11" i="94"/>
  <c r="C11" i="94"/>
  <c r="I10" i="94"/>
  <c r="F10" i="94"/>
  <c r="C10" i="94"/>
  <c r="I9" i="94"/>
  <c r="F9" i="94"/>
  <c r="C9" i="94"/>
  <c r="I8" i="94"/>
  <c r="F8" i="94"/>
  <c r="C8" i="94"/>
  <c r="I7" i="94"/>
  <c r="F7" i="94"/>
  <c r="C7" i="94"/>
  <c r="F8" i="92"/>
  <c r="F9" i="92"/>
  <c r="F10" i="92"/>
  <c r="F11" i="92"/>
  <c r="F12" i="92"/>
  <c r="F13" i="92"/>
  <c r="F14" i="92"/>
  <c r="F15" i="92"/>
  <c r="F16" i="92"/>
  <c r="F17" i="92"/>
  <c r="F18" i="92"/>
  <c r="F19" i="92"/>
  <c r="F20" i="92"/>
  <c r="F21" i="92"/>
  <c r="F22" i="92"/>
  <c r="F23" i="92"/>
  <c r="F24" i="92"/>
  <c r="F25" i="92"/>
  <c r="F26" i="92"/>
  <c r="F27" i="92"/>
  <c r="F28" i="92"/>
  <c r="F29" i="92"/>
  <c r="F30" i="92"/>
  <c r="F31" i="92"/>
  <c r="F32" i="92"/>
  <c r="F33" i="92"/>
  <c r="F34" i="92"/>
  <c r="F35" i="92"/>
  <c r="F36" i="92"/>
  <c r="F37" i="92"/>
  <c r="F7" i="92"/>
  <c r="I37" i="92"/>
  <c r="C37" i="92"/>
  <c r="I36" i="92"/>
  <c r="C36" i="92"/>
  <c r="I35" i="92"/>
  <c r="C35" i="92"/>
  <c r="I34" i="92"/>
  <c r="C34" i="92"/>
  <c r="I33" i="92"/>
  <c r="C33" i="92"/>
  <c r="I32" i="92"/>
  <c r="C32" i="92"/>
  <c r="I31" i="92"/>
  <c r="C31" i="92"/>
  <c r="I30" i="92"/>
  <c r="C30" i="92"/>
  <c r="I29" i="92"/>
  <c r="C29" i="92"/>
  <c r="I28" i="92"/>
  <c r="C28" i="92"/>
  <c r="I27" i="92"/>
  <c r="C27" i="92"/>
  <c r="I26" i="92"/>
  <c r="C26" i="92"/>
  <c r="I25" i="92"/>
  <c r="C25" i="92"/>
  <c r="I24" i="92"/>
  <c r="C24" i="92"/>
  <c r="I23" i="92"/>
  <c r="C23" i="92"/>
  <c r="I22" i="92"/>
  <c r="C22" i="92"/>
  <c r="I21" i="92"/>
  <c r="C21" i="92"/>
  <c r="I20" i="92"/>
  <c r="C20" i="92"/>
  <c r="I19" i="92"/>
  <c r="C19" i="92"/>
  <c r="I18" i="92"/>
  <c r="C18" i="92"/>
  <c r="I17" i="92"/>
  <c r="C17" i="92"/>
  <c r="I16" i="92"/>
  <c r="C16" i="92"/>
  <c r="I15" i="92"/>
  <c r="C15" i="92"/>
  <c r="I14" i="92"/>
  <c r="C14" i="92"/>
  <c r="I13" i="92"/>
  <c r="C13" i="92"/>
  <c r="I12" i="92"/>
  <c r="C12" i="92"/>
  <c r="I11" i="92"/>
  <c r="C11" i="92"/>
  <c r="I10" i="92"/>
  <c r="C10" i="92"/>
  <c r="I9" i="92"/>
  <c r="C9" i="92"/>
  <c r="I8" i="92"/>
  <c r="C8" i="92"/>
  <c r="I7" i="92"/>
  <c r="C7" i="92"/>
  <c r="I36" i="91"/>
  <c r="F36" i="91"/>
  <c r="C36" i="91"/>
  <c r="I35" i="91"/>
  <c r="F35" i="91"/>
  <c r="C35" i="91"/>
  <c r="I34" i="91"/>
  <c r="F34" i="91"/>
  <c r="C34" i="91"/>
  <c r="I33" i="91"/>
  <c r="F33" i="91"/>
  <c r="C33" i="91"/>
  <c r="I32" i="91"/>
  <c r="F32" i="91"/>
  <c r="C32" i="91"/>
  <c r="I31" i="91"/>
  <c r="F31" i="91"/>
  <c r="C31" i="91"/>
  <c r="I30" i="91"/>
  <c r="F30" i="91"/>
  <c r="C30" i="91"/>
  <c r="I29" i="91"/>
  <c r="F29" i="91"/>
  <c r="C29" i="91"/>
  <c r="I28" i="91"/>
  <c r="F28" i="91"/>
  <c r="C28" i="91"/>
  <c r="I27" i="91"/>
  <c r="F27" i="91"/>
  <c r="C27" i="91"/>
  <c r="I26" i="91"/>
  <c r="F26" i="91"/>
  <c r="C26" i="91"/>
  <c r="I25" i="91"/>
  <c r="F25" i="91"/>
  <c r="C25" i="91"/>
  <c r="I24" i="91"/>
  <c r="F24" i="91"/>
  <c r="C24" i="91"/>
  <c r="I23" i="91"/>
  <c r="F23" i="91"/>
  <c r="C23" i="91"/>
  <c r="I22" i="91"/>
  <c r="F22" i="91"/>
  <c r="C22" i="91"/>
  <c r="I21" i="91"/>
  <c r="F21" i="91"/>
  <c r="C21" i="91"/>
  <c r="I20" i="91"/>
  <c r="F20" i="91"/>
  <c r="C20" i="91"/>
  <c r="I19" i="91"/>
  <c r="F19" i="91"/>
  <c r="C19" i="91"/>
  <c r="I18" i="91"/>
  <c r="F18" i="91"/>
  <c r="C18" i="91"/>
  <c r="I17" i="91"/>
  <c r="F17" i="91"/>
  <c r="C17" i="91"/>
  <c r="I16" i="91"/>
  <c r="F16" i="91"/>
  <c r="C16" i="91"/>
  <c r="I15" i="91"/>
  <c r="F15" i="91"/>
  <c r="C15" i="91"/>
  <c r="I14" i="91"/>
  <c r="F14" i="91"/>
  <c r="C14" i="91"/>
  <c r="I13" i="91"/>
  <c r="F13" i="91"/>
  <c r="C13" i="91"/>
  <c r="I12" i="91"/>
  <c r="F12" i="91"/>
  <c r="C12" i="91"/>
  <c r="I11" i="91"/>
  <c r="F11" i="91"/>
  <c r="C11" i="91"/>
  <c r="I10" i="91"/>
  <c r="F10" i="91"/>
  <c r="C10" i="91"/>
  <c r="I9" i="91"/>
  <c r="F9" i="91"/>
  <c r="C9" i="91"/>
  <c r="I8" i="91"/>
  <c r="F8" i="91"/>
  <c r="C8" i="91"/>
  <c r="I7" i="91"/>
  <c r="F7" i="91"/>
  <c r="C7" i="91"/>
  <c r="I37" i="90"/>
  <c r="F37" i="90"/>
  <c r="C37" i="90"/>
  <c r="I36" i="90"/>
  <c r="F36" i="90"/>
  <c r="C36" i="90"/>
  <c r="I35" i="90"/>
  <c r="F35" i="90"/>
  <c r="C35" i="90"/>
  <c r="I34" i="90"/>
  <c r="F34" i="90"/>
  <c r="C34" i="90"/>
  <c r="I33" i="90"/>
  <c r="F33" i="90"/>
  <c r="C33" i="90"/>
  <c r="I32" i="90"/>
  <c r="F32" i="90"/>
  <c r="C32" i="90"/>
  <c r="I31" i="90"/>
  <c r="F31" i="90"/>
  <c r="C31" i="90"/>
  <c r="I30" i="90"/>
  <c r="F30" i="90"/>
  <c r="C30" i="90"/>
  <c r="I29" i="90"/>
  <c r="F29" i="90"/>
  <c r="C29" i="90"/>
  <c r="I28" i="90"/>
  <c r="F28" i="90"/>
  <c r="C28" i="90"/>
  <c r="I27" i="90"/>
  <c r="F27" i="90"/>
  <c r="C27" i="90"/>
  <c r="I26" i="90"/>
  <c r="F26" i="90"/>
  <c r="C26" i="90"/>
  <c r="I25" i="90"/>
  <c r="F25" i="90"/>
  <c r="C25" i="90"/>
  <c r="I24" i="90"/>
  <c r="F24" i="90"/>
  <c r="C24" i="90"/>
  <c r="I23" i="90"/>
  <c r="F23" i="90"/>
  <c r="C23" i="90"/>
  <c r="I22" i="90"/>
  <c r="F22" i="90"/>
  <c r="C22" i="90"/>
  <c r="I21" i="90"/>
  <c r="F21" i="90"/>
  <c r="C21" i="90"/>
  <c r="I20" i="90"/>
  <c r="F20" i="90"/>
  <c r="C20" i="90"/>
  <c r="I19" i="90"/>
  <c r="F19" i="90"/>
  <c r="C19" i="90"/>
  <c r="I18" i="90"/>
  <c r="F18" i="90"/>
  <c r="C18" i="90"/>
  <c r="I17" i="90"/>
  <c r="F17" i="90"/>
  <c r="C17" i="90"/>
  <c r="I16" i="90"/>
  <c r="F16" i="90"/>
  <c r="C16" i="90"/>
  <c r="I15" i="90"/>
  <c r="F15" i="90"/>
  <c r="C15" i="90"/>
  <c r="I14" i="90"/>
  <c r="F14" i="90"/>
  <c r="C14" i="90"/>
  <c r="I13" i="90"/>
  <c r="F13" i="90"/>
  <c r="C13" i="90"/>
  <c r="I12" i="90"/>
  <c r="F12" i="90"/>
  <c r="C12" i="90"/>
  <c r="I11" i="90"/>
  <c r="F11" i="90"/>
  <c r="C11" i="90"/>
  <c r="I10" i="90"/>
  <c r="F10" i="90"/>
  <c r="C10" i="90"/>
  <c r="I9" i="90"/>
  <c r="F9" i="90"/>
  <c r="C9" i="90"/>
  <c r="I8" i="90"/>
  <c r="F8" i="90"/>
  <c r="C8" i="90"/>
  <c r="I7" i="90"/>
  <c r="F7" i="90"/>
  <c r="C7" i="90"/>
  <c r="I37" i="89"/>
  <c r="F37" i="89"/>
  <c r="C37" i="89"/>
  <c r="I36" i="89"/>
  <c r="F36" i="89"/>
  <c r="C36" i="89"/>
  <c r="I35" i="89"/>
  <c r="F35" i="89"/>
  <c r="C35" i="89"/>
  <c r="I34" i="89"/>
  <c r="F34" i="89"/>
  <c r="C34" i="89"/>
  <c r="I33" i="89"/>
  <c r="F33" i="89"/>
  <c r="C33" i="89"/>
  <c r="I32" i="89"/>
  <c r="F32" i="89"/>
  <c r="C32" i="89"/>
  <c r="I31" i="89"/>
  <c r="F31" i="89"/>
  <c r="C31" i="89"/>
  <c r="I30" i="89"/>
  <c r="F30" i="89"/>
  <c r="C30" i="89"/>
  <c r="I29" i="89"/>
  <c r="F29" i="89"/>
  <c r="C29" i="89"/>
  <c r="I28" i="89"/>
  <c r="F28" i="89"/>
  <c r="C28" i="89"/>
  <c r="I27" i="89"/>
  <c r="F27" i="89"/>
  <c r="C27" i="89"/>
  <c r="I26" i="89"/>
  <c r="F26" i="89"/>
  <c r="C26" i="89"/>
  <c r="I25" i="89"/>
  <c r="F25" i="89"/>
  <c r="C25" i="89"/>
  <c r="I24" i="89"/>
  <c r="F24" i="89"/>
  <c r="C24" i="89"/>
  <c r="I23" i="89"/>
  <c r="F23" i="89"/>
  <c r="C23" i="89"/>
  <c r="I22" i="89"/>
  <c r="F22" i="89"/>
  <c r="C22" i="89"/>
  <c r="I21" i="89"/>
  <c r="F21" i="89"/>
  <c r="C21" i="89"/>
  <c r="I20" i="89"/>
  <c r="F20" i="89"/>
  <c r="C20" i="89"/>
  <c r="I19" i="89"/>
  <c r="F19" i="89"/>
  <c r="C19" i="89"/>
  <c r="I18" i="89"/>
  <c r="F18" i="89"/>
  <c r="C18" i="89"/>
  <c r="I17" i="89"/>
  <c r="F17" i="89"/>
  <c r="C17" i="89"/>
  <c r="I16" i="89"/>
  <c r="F16" i="89"/>
  <c r="C16" i="89"/>
  <c r="I15" i="89"/>
  <c r="F15" i="89"/>
  <c r="C15" i="89"/>
  <c r="I14" i="89"/>
  <c r="F14" i="89"/>
  <c r="C14" i="89"/>
  <c r="I13" i="89"/>
  <c r="F13" i="89"/>
  <c r="C13" i="89"/>
  <c r="I12" i="89"/>
  <c r="F12" i="89"/>
  <c r="C12" i="89"/>
  <c r="I11" i="89"/>
  <c r="F11" i="89"/>
  <c r="C11" i="89"/>
  <c r="I10" i="89"/>
  <c r="F10" i="89"/>
  <c r="C10" i="89"/>
  <c r="I9" i="89"/>
  <c r="F9" i="89"/>
  <c r="C9" i="89"/>
  <c r="I8" i="89"/>
  <c r="F8" i="89"/>
  <c r="C8" i="89"/>
  <c r="I7" i="89"/>
  <c r="F7" i="89"/>
  <c r="C7" i="89"/>
  <c r="I36" i="88"/>
  <c r="F36" i="88"/>
  <c r="C36" i="88"/>
  <c r="I35" i="88"/>
  <c r="F35" i="88"/>
  <c r="C35" i="88"/>
  <c r="I34" i="88"/>
  <c r="F34" i="88"/>
  <c r="C34" i="88"/>
  <c r="I33" i="88"/>
  <c r="F33" i="88"/>
  <c r="C33" i="88"/>
  <c r="I32" i="88"/>
  <c r="F32" i="88"/>
  <c r="C32" i="88"/>
  <c r="I31" i="88"/>
  <c r="F31" i="88"/>
  <c r="C31" i="88"/>
  <c r="I30" i="88"/>
  <c r="F30" i="88"/>
  <c r="C30" i="88"/>
  <c r="I29" i="88"/>
  <c r="F29" i="88"/>
  <c r="C29" i="88"/>
  <c r="I28" i="88"/>
  <c r="F28" i="88"/>
  <c r="C28" i="88"/>
  <c r="I27" i="88"/>
  <c r="F27" i="88"/>
  <c r="C27" i="88"/>
  <c r="I26" i="88"/>
  <c r="F26" i="88"/>
  <c r="C26" i="88"/>
  <c r="I25" i="88"/>
  <c r="F25" i="88"/>
  <c r="C25" i="88"/>
  <c r="I24" i="88"/>
  <c r="F24" i="88"/>
  <c r="C24" i="88"/>
  <c r="I23" i="88"/>
  <c r="F23" i="88"/>
  <c r="C23" i="88"/>
  <c r="I22" i="88"/>
  <c r="F22" i="88"/>
  <c r="C22" i="88"/>
  <c r="I21" i="88"/>
  <c r="F21" i="88"/>
  <c r="C21" i="88"/>
  <c r="I20" i="88"/>
  <c r="F20" i="88"/>
  <c r="C20" i="88"/>
  <c r="I19" i="88"/>
  <c r="F19" i="88"/>
  <c r="C19" i="88"/>
  <c r="I18" i="88"/>
  <c r="F18" i="88"/>
  <c r="C18" i="88"/>
  <c r="I17" i="88"/>
  <c r="F17" i="88"/>
  <c r="C17" i="88"/>
  <c r="I16" i="88"/>
  <c r="F16" i="88"/>
  <c r="C16" i="88"/>
  <c r="I15" i="88"/>
  <c r="F15" i="88"/>
  <c r="C15" i="88"/>
  <c r="I14" i="88"/>
  <c r="F14" i="88"/>
  <c r="C14" i="88"/>
  <c r="I13" i="88"/>
  <c r="F13" i="88"/>
  <c r="C13" i="88"/>
  <c r="I12" i="88"/>
  <c r="F12" i="88"/>
  <c r="C12" i="88"/>
  <c r="I11" i="88"/>
  <c r="F11" i="88"/>
  <c r="C11" i="88"/>
  <c r="I10" i="88"/>
  <c r="F10" i="88"/>
  <c r="C10" i="88"/>
  <c r="I9" i="88"/>
  <c r="F9" i="88"/>
  <c r="C9" i="88"/>
  <c r="I8" i="88"/>
  <c r="F8" i="88"/>
  <c r="C8" i="88"/>
  <c r="I7" i="88"/>
  <c r="F7" i="88"/>
  <c r="C7" i="88"/>
  <c r="C36" i="87"/>
  <c r="F36" i="87"/>
  <c r="I36" i="87"/>
  <c r="I37" i="87"/>
  <c r="F37" i="87"/>
  <c r="C37" i="87"/>
  <c r="I35" i="87"/>
  <c r="F35" i="87"/>
  <c r="C35" i="87"/>
  <c r="I34" i="87"/>
  <c r="F34" i="87"/>
  <c r="C34" i="87"/>
  <c r="I33" i="87"/>
  <c r="F33" i="87"/>
  <c r="C33" i="87"/>
  <c r="I32" i="87"/>
  <c r="F32" i="87"/>
  <c r="C32" i="87"/>
  <c r="I31" i="87"/>
  <c r="F31" i="87"/>
  <c r="C31" i="87"/>
  <c r="I30" i="87"/>
  <c r="F30" i="87"/>
  <c r="C30" i="87"/>
  <c r="I29" i="87"/>
  <c r="F29" i="87"/>
  <c r="C29" i="87"/>
  <c r="I28" i="87"/>
  <c r="F28" i="87"/>
  <c r="C28" i="87"/>
  <c r="I27" i="87"/>
  <c r="F27" i="87"/>
  <c r="C27" i="87"/>
  <c r="I26" i="87"/>
  <c r="F26" i="87"/>
  <c r="C26" i="87"/>
  <c r="I25" i="87"/>
  <c r="F25" i="87"/>
  <c r="C25" i="87"/>
  <c r="I24" i="87"/>
  <c r="F24" i="87"/>
  <c r="C24" i="87"/>
  <c r="I23" i="87"/>
  <c r="F23" i="87"/>
  <c r="C23" i="87"/>
  <c r="I22" i="87"/>
  <c r="F22" i="87"/>
  <c r="C22" i="87"/>
  <c r="I21" i="87"/>
  <c r="F21" i="87"/>
  <c r="C21" i="87"/>
  <c r="I20" i="87"/>
  <c r="F20" i="87"/>
  <c r="C20" i="87"/>
  <c r="I19" i="87"/>
  <c r="F19" i="87"/>
  <c r="C19" i="87"/>
  <c r="I18" i="87"/>
  <c r="F18" i="87"/>
  <c r="C18" i="87"/>
  <c r="I17" i="87"/>
  <c r="F17" i="87"/>
  <c r="C17" i="87"/>
  <c r="I16" i="87"/>
  <c r="F16" i="87"/>
  <c r="C16" i="87"/>
  <c r="I15" i="87"/>
  <c r="F15" i="87"/>
  <c r="C15" i="87"/>
  <c r="I14" i="87"/>
  <c r="F14" i="87"/>
  <c r="C14" i="87"/>
  <c r="I13" i="87"/>
  <c r="F13" i="87"/>
  <c r="C13" i="87"/>
  <c r="I12" i="87"/>
  <c r="F12" i="87"/>
  <c r="C12" i="87"/>
  <c r="I11" i="87"/>
  <c r="F11" i="87"/>
  <c r="C11" i="87"/>
  <c r="I10" i="87"/>
  <c r="F10" i="87"/>
  <c r="C10" i="87"/>
  <c r="I9" i="87"/>
  <c r="F9" i="87"/>
  <c r="C9" i="87"/>
  <c r="I8" i="87"/>
  <c r="F8" i="87"/>
  <c r="C8" i="87"/>
  <c r="I7" i="87"/>
  <c r="F7" i="87"/>
  <c r="C7" i="87"/>
  <c r="F8" i="86"/>
  <c r="F9" i="86"/>
  <c r="F10" i="86"/>
  <c r="F11" i="86"/>
  <c r="F12" i="86"/>
  <c r="F13" i="86"/>
  <c r="F14" i="86"/>
  <c r="F15" i="86"/>
  <c r="F16" i="86"/>
  <c r="F17" i="86"/>
  <c r="F18" i="86"/>
  <c r="F19" i="86"/>
  <c r="F20" i="86"/>
  <c r="F21" i="86"/>
  <c r="F22" i="86"/>
  <c r="F23" i="86"/>
  <c r="F24" i="86"/>
  <c r="F25" i="86"/>
  <c r="F26" i="86"/>
  <c r="F27" i="86"/>
  <c r="F28" i="86"/>
  <c r="F29" i="86"/>
  <c r="F30" i="86"/>
  <c r="F31" i="86"/>
  <c r="F32" i="86"/>
  <c r="F33" i="86"/>
  <c r="F34" i="86"/>
  <c r="F35" i="86"/>
  <c r="F36" i="86"/>
  <c r="F7" i="86"/>
  <c r="I36" i="86"/>
  <c r="C36" i="86"/>
  <c r="I35" i="86"/>
  <c r="C35" i="86"/>
  <c r="I34" i="86"/>
  <c r="C34" i="86"/>
  <c r="I33" i="86"/>
  <c r="C33" i="86"/>
  <c r="I32" i="86"/>
  <c r="C32" i="86"/>
  <c r="I31" i="86"/>
  <c r="C31" i="86"/>
  <c r="I30" i="86"/>
  <c r="C30" i="86"/>
  <c r="I29" i="86"/>
  <c r="C29" i="86"/>
  <c r="I28" i="86"/>
  <c r="C28" i="86"/>
  <c r="I27" i="86"/>
  <c r="C27" i="86"/>
  <c r="I26" i="86"/>
  <c r="C26" i="86"/>
  <c r="I25" i="86"/>
  <c r="C25" i="86"/>
  <c r="I24" i="86"/>
  <c r="C24" i="86"/>
  <c r="I23" i="86"/>
  <c r="C23" i="86"/>
  <c r="I22" i="86"/>
  <c r="C22" i="86"/>
  <c r="I21" i="86"/>
  <c r="C21" i="86"/>
  <c r="I20" i="86"/>
  <c r="C20" i="86"/>
  <c r="I19" i="86"/>
  <c r="C19" i="86"/>
  <c r="I18" i="86"/>
  <c r="C18" i="86"/>
  <c r="I17" i="86"/>
  <c r="C17" i="86"/>
  <c r="I16" i="86"/>
  <c r="C16" i="86"/>
  <c r="I15" i="86"/>
  <c r="C15" i="86"/>
  <c r="I14" i="86"/>
  <c r="C14" i="86"/>
  <c r="I13" i="86"/>
  <c r="C13" i="86"/>
  <c r="I12" i="86"/>
  <c r="C12" i="86"/>
  <c r="I11" i="86"/>
  <c r="C11" i="86"/>
  <c r="I10" i="86"/>
  <c r="C10" i="86"/>
  <c r="I9" i="86"/>
  <c r="C9" i="86"/>
  <c r="I8" i="86"/>
  <c r="C8" i="86"/>
  <c r="I7" i="86"/>
  <c r="C7" i="86"/>
  <c r="F8" i="85"/>
  <c r="F9" i="85"/>
  <c r="F10" i="85"/>
  <c r="F11" i="85"/>
  <c r="F12" i="85"/>
  <c r="F13" i="85"/>
  <c r="F14" i="85"/>
  <c r="F15" i="85"/>
  <c r="F16" i="85"/>
  <c r="F17" i="85"/>
  <c r="F18" i="85"/>
  <c r="F19" i="85"/>
  <c r="F20" i="85"/>
  <c r="F21" i="85"/>
  <c r="F22" i="85"/>
  <c r="F23" i="85"/>
  <c r="F24" i="85"/>
  <c r="F25" i="85"/>
  <c r="F26" i="85"/>
  <c r="F27" i="85"/>
  <c r="F28" i="85"/>
  <c r="F29" i="85"/>
  <c r="F30" i="85"/>
  <c r="F31" i="85"/>
  <c r="F32" i="85"/>
  <c r="F33" i="85"/>
  <c r="F34" i="85"/>
  <c r="F35" i="85"/>
  <c r="F36" i="85"/>
  <c r="F37" i="85"/>
  <c r="F7" i="85"/>
  <c r="I37" i="85"/>
  <c r="C37" i="85"/>
  <c r="I36" i="85"/>
  <c r="C36" i="85"/>
  <c r="I35" i="85"/>
  <c r="C35" i="85"/>
  <c r="I34" i="85"/>
  <c r="C34" i="85"/>
  <c r="I33" i="85"/>
  <c r="C33" i="85"/>
  <c r="I32" i="85"/>
  <c r="C32" i="85"/>
  <c r="I31" i="85"/>
  <c r="C31" i="85"/>
  <c r="I30" i="85"/>
  <c r="C30" i="85"/>
  <c r="I29" i="85"/>
  <c r="C29" i="85"/>
  <c r="I28" i="85"/>
  <c r="C28" i="85"/>
  <c r="I27" i="85"/>
  <c r="C27" i="85"/>
  <c r="I26" i="85"/>
  <c r="C26" i="85"/>
  <c r="I25" i="85"/>
  <c r="C25" i="85"/>
  <c r="I24" i="85"/>
  <c r="C24" i="85"/>
  <c r="I23" i="85"/>
  <c r="C23" i="85"/>
  <c r="I22" i="85"/>
  <c r="C22" i="85"/>
  <c r="I21" i="85"/>
  <c r="C21" i="85"/>
  <c r="I20" i="85"/>
  <c r="C20" i="85"/>
  <c r="I19" i="85"/>
  <c r="C19" i="85"/>
  <c r="I18" i="85"/>
  <c r="C18" i="85"/>
  <c r="I17" i="85"/>
  <c r="C17" i="85"/>
  <c r="I16" i="85"/>
  <c r="C16" i="85"/>
  <c r="I15" i="85"/>
  <c r="C15" i="85"/>
  <c r="I14" i="85"/>
  <c r="C14" i="85"/>
  <c r="I13" i="85"/>
  <c r="C13" i="85"/>
  <c r="I12" i="85"/>
  <c r="C12" i="85"/>
  <c r="I11" i="85"/>
  <c r="C11" i="85"/>
  <c r="I10" i="85"/>
  <c r="C10" i="85"/>
  <c r="I9" i="85"/>
  <c r="C9" i="85"/>
  <c r="I8" i="85"/>
  <c r="C8" i="85"/>
  <c r="I7" i="85"/>
  <c r="C7" i="85"/>
  <c r="F8" i="84"/>
  <c r="F9" i="84"/>
  <c r="F10" i="84"/>
  <c r="F11" i="84"/>
  <c r="F12" i="84"/>
  <c r="F13" i="84"/>
  <c r="F14" i="84"/>
  <c r="F15" i="84"/>
  <c r="F16" i="84"/>
  <c r="F17" i="84"/>
  <c r="F18" i="84"/>
  <c r="F19" i="84"/>
  <c r="F20" i="84"/>
  <c r="F21" i="84"/>
  <c r="F22" i="84"/>
  <c r="F23" i="84"/>
  <c r="F24" i="84"/>
  <c r="F25" i="84"/>
  <c r="F26" i="84"/>
  <c r="F27" i="84"/>
  <c r="F28" i="84"/>
  <c r="F29" i="84"/>
  <c r="F30" i="84"/>
  <c r="F31" i="84"/>
  <c r="F32" i="84"/>
  <c r="F33" i="84"/>
  <c r="F34" i="84"/>
  <c r="F35" i="84"/>
  <c r="F7" i="84"/>
  <c r="I35" i="84"/>
  <c r="C35" i="84"/>
  <c r="I34" i="84"/>
  <c r="C34" i="84"/>
  <c r="I33" i="84"/>
  <c r="C33" i="84"/>
  <c r="I32" i="84"/>
  <c r="C32" i="84"/>
  <c r="I31" i="84"/>
  <c r="C31" i="84"/>
  <c r="I30" i="84"/>
  <c r="C30" i="84"/>
  <c r="I29" i="84"/>
  <c r="C29" i="84"/>
  <c r="I28" i="84"/>
  <c r="C28" i="84"/>
  <c r="I27" i="84"/>
  <c r="C27" i="84"/>
  <c r="I26" i="84"/>
  <c r="C26" i="84"/>
  <c r="I25" i="84"/>
  <c r="C25" i="84"/>
  <c r="I24" i="84"/>
  <c r="C24" i="84"/>
  <c r="I23" i="84"/>
  <c r="C23" i="84"/>
  <c r="I22" i="84"/>
  <c r="C22" i="84"/>
  <c r="I21" i="84"/>
  <c r="C21" i="84"/>
  <c r="I20" i="84"/>
  <c r="C20" i="84"/>
  <c r="I19" i="84"/>
  <c r="C19" i="84"/>
  <c r="I18" i="84"/>
  <c r="C18" i="84"/>
  <c r="I17" i="84"/>
  <c r="C17" i="84"/>
  <c r="I16" i="84"/>
  <c r="C16" i="84"/>
  <c r="I15" i="84"/>
  <c r="C15" i="84"/>
  <c r="I14" i="84"/>
  <c r="C14" i="84"/>
  <c r="I13" i="84"/>
  <c r="C13" i="84"/>
  <c r="I12" i="84"/>
  <c r="C12" i="84"/>
  <c r="I11" i="84"/>
  <c r="C11" i="84"/>
  <c r="I10" i="84"/>
  <c r="C10" i="84"/>
  <c r="I9" i="84"/>
  <c r="C9" i="84"/>
  <c r="I8" i="84"/>
  <c r="C8" i="84"/>
  <c r="I7" i="84"/>
  <c r="C7" i="84"/>
  <c r="F8" i="83"/>
  <c r="F9" i="83"/>
  <c r="F10" i="83"/>
  <c r="F11" i="83"/>
  <c r="F12" i="83"/>
  <c r="F13" i="83"/>
  <c r="F14" i="83"/>
  <c r="F15" i="83"/>
  <c r="F16" i="83"/>
  <c r="F17" i="83"/>
  <c r="F18" i="83"/>
  <c r="F19" i="83"/>
  <c r="F20" i="83"/>
  <c r="F21" i="83"/>
  <c r="F22" i="83"/>
  <c r="F23" i="83"/>
  <c r="F24" i="83"/>
  <c r="F25" i="83"/>
  <c r="F26" i="83"/>
  <c r="F27" i="83"/>
  <c r="F28" i="83"/>
  <c r="F29" i="83"/>
  <c r="F30" i="83"/>
  <c r="F31" i="83"/>
  <c r="F32" i="83"/>
  <c r="F33" i="83"/>
  <c r="F34" i="83"/>
  <c r="F35" i="83"/>
  <c r="F36" i="83"/>
  <c r="F37" i="83"/>
  <c r="F7" i="83"/>
  <c r="I37" i="83"/>
  <c r="C37" i="83"/>
  <c r="I36" i="83"/>
  <c r="C36" i="83"/>
  <c r="I35" i="83"/>
  <c r="C35" i="83"/>
  <c r="I34" i="83"/>
  <c r="C34" i="83"/>
  <c r="I33" i="83"/>
  <c r="C33" i="83"/>
  <c r="I32" i="83"/>
  <c r="C32" i="83"/>
  <c r="I31" i="83"/>
  <c r="C31" i="83"/>
  <c r="I30" i="83"/>
  <c r="C30" i="83"/>
  <c r="I29" i="83"/>
  <c r="C29" i="83"/>
  <c r="I28" i="83"/>
  <c r="C28" i="83"/>
  <c r="I27" i="83"/>
  <c r="C27" i="83"/>
  <c r="I26" i="83"/>
  <c r="C26" i="83"/>
  <c r="I25" i="83"/>
  <c r="C25" i="83"/>
  <c r="I24" i="83"/>
  <c r="C24" i="83"/>
  <c r="I23" i="83"/>
  <c r="C23" i="83"/>
  <c r="I22" i="83"/>
  <c r="C22" i="83"/>
  <c r="I21" i="83"/>
  <c r="C21" i="83"/>
  <c r="I20" i="83"/>
  <c r="C20" i="83"/>
  <c r="I19" i="83"/>
  <c r="C19" i="83"/>
  <c r="I18" i="83"/>
  <c r="C18" i="83"/>
  <c r="I17" i="83"/>
  <c r="C17" i="83"/>
  <c r="I16" i="83"/>
  <c r="C16" i="83"/>
  <c r="I15" i="83"/>
  <c r="C15" i="83"/>
  <c r="I14" i="83"/>
  <c r="C14" i="83"/>
  <c r="I13" i="83"/>
  <c r="C13" i="83"/>
  <c r="I12" i="83"/>
  <c r="C12" i="83"/>
  <c r="I11" i="83"/>
  <c r="C11" i="83"/>
  <c r="I10" i="83"/>
  <c r="C10" i="83"/>
  <c r="I9" i="83"/>
  <c r="C9" i="83"/>
  <c r="I8" i="83"/>
  <c r="C8" i="83"/>
  <c r="I7" i="83"/>
  <c r="C7" i="83"/>
  <c r="F8" i="82"/>
  <c r="F9" i="82"/>
  <c r="F10" i="82"/>
  <c r="F11" i="82"/>
  <c r="F12" i="82"/>
  <c r="F13" i="82"/>
  <c r="F14" i="82"/>
  <c r="F15" i="82"/>
  <c r="F16" i="82"/>
  <c r="F17" i="82"/>
  <c r="F18" i="82"/>
  <c r="F19" i="82"/>
  <c r="F20" i="82"/>
  <c r="F21" i="82"/>
  <c r="F22" i="82"/>
  <c r="F23" i="82"/>
  <c r="F24" i="82"/>
  <c r="F25" i="82"/>
  <c r="F26" i="82"/>
  <c r="F27" i="82"/>
  <c r="F28" i="82"/>
  <c r="F29" i="82"/>
  <c r="F30" i="82"/>
  <c r="F31" i="82"/>
  <c r="F32" i="82"/>
  <c r="F33" i="82"/>
  <c r="F34" i="82"/>
  <c r="F35" i="82"/>
  <c r="F36" i="82"/>
  <c r="F37" i="82"/>
  <c r="F7" i="82"/>
  <c r="I37" i="82"/>
  <c r="C37" i="82"/>
  <c r="I36" i="82"/>
  <c r="C36" i="82"/>
  <c r="I35" i="82"/>
  <c r="C35" i="82"/>
  <c r="I34" i="82"/>
  <c r="C34" i="82"/>
  <c r="I33" i="82"/>
  <c r="C33" i="82"/>
  <c r="I32" i="82"/>
  <c r="C32" i="82"/>
  <c r="I31" i="82"/>
  <c r="C31" i="82"/>
  <c r="I30" i="82"/>
  <c r="C30" i="82"/>
  <c r="I29" i="82"/>
  <c r="C29" i="82"/>
  <c r="I28" i="82"/>
  <c r="C28" i="82"/>
  <c r="I27" i="82"/>
  <c r="C27" i="82"/>
  <c r="I26" i="82"/>
  <c r="C26" i="82"/>
  <c r="I25" i="82"/>
  <c r="C25" i="82"/>
  <c r="I24" i="82"/>
  <c r="C24" i="82"/>
  <c r="I23" i="82"/>
  <c r="C23" i="82"/>
  <c r="I22" i="82"/>
  <c r="C22" i="82"/>
  <c r="I21" i="82"/>
  <c r="C21" i="82"/>
  <c r="I20" i="82"/>
  <c r="C20" i="82"/>
  <c r="I19" i="82"/>
  <c r="C19" i="82"/>
  <c r="I18" i="82"/>
  <c r="C18" i="82"/>
  <c r="I17" i="82"/>
  <c r="C17" i="82"/>
  <c r="I16" i="82"/>
  <c r="C16" i="82"/>
  <c r="I15" i="82"/>
  <c r="C15" i="82"/>
  <c r="I14" i="82"/>
  <c r="C14" i="82"/>
  <c r="I13" i="82"/>
  <c r="C13" i="82"/>
  <c r="I12" i="82"/>
  <c r="C12" i="82"/>
  <c r="I11" i="82"/>
  <c r="C11" i="82"/>
  <c r="I10" i="82"/>
  <c r="C10" i="82"/>
  <c r="I9" i="82"/>
  <c r="C9" i="82"/>
  <c r="I8" i="82"/>
  <c r="C8" i="82"/>
  <c r="I7" i="82"/>
  <c r="C7" i="82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7" i="33"/>
  <c r="F31" i="79"/>
  <c r="F29" i="79"/>
  <c r="C29" i="79"/>
  <c r="I28" i="79"/>
  <c r="F28" i="79"/>
  <c r="C28" i="79"/>
  <c r="I27" i="79"/>
  <c r="F27" i="79"/>
  <c r="C27" i="79"/>
  <c r="I26" i="79"/>
  <c r="F26" i="79"/>
  <c r="C26" i="79"/>
  <c r="I25" i="79"/>
  <c r="F25" i="79"/>
  <c r="C25" i="79"/>
  <c r="I24" i="79"/>
  <c r="F24" i="79"/>
  <c r="C24" i="79"/>
  <c r="I23" i="79"/>
  <c r="F23" i="79"/>
  <c r="C23" i="79"/>
  <c r="I22" i="79"/>
  <c r="F22" i="79"/>
  <c r="C22" i="79"/>
  <c r="I21" i="79"/>
  <c r="F21" i="79"/>
  <c r="C21" i="79"/>
  <c r="I20" i="79"/>
  <c r="F20" i="79"/>
  <c r="C20" i="79"/>
  <c r="I19" i="79"/>
  <c r="F19" i="79"/>
  <c r="C19" i="79"/>
  <c r="I18" i="79"/>
  <c r="F18" i="79"/>
  <c r="C18" i="79"/>
  <c r="I17" i="79"/>
  <c r="F17" i="79"/>
  <c r="C17" i="79"/>
  <c r="I16" i="79"/>
  <c r="F16" i="79"/>
  <c r="C16" i="79"/>
  <c r="F8" i="79"/>
  <c r="I37" i="78"/>
  <c r="F37" i="78"/>
  <c r="C37" i="78"/>
  <c r="I36" i="78"/>
  <c r="F36" i="78"/>
  <c r="C36" i="78"/>
  <c r="I35" i="78"/>
  <c r="F35" i="78"/>
  <c r="C35" i="78"/>
  <c r="I34" i="78"/>
  <c r="F34" i="78"/>
  <c r="C34" i="78"/>
  <c r="I33" i="78"/>
  <c r="F33" i="78"/>
  <c r="C33" i="78"/>
  <c r="I32" i="78"/>
  <c r="C32" i="78"/>
  <c r="I31" i="78"/>
  <c r="F31" i="78"/>
  <c r="C31" i="78"/>
  <c r="I30" i="78"/>
  <c r="F30" i="78"/>
  <c r="C30" i="78"/>
  <c r="I29" i="78"/>
  <c r="F29" i="78"/>
  <c r="C29" i="78"/>
  <c r="I28" i="78"/>
  <c r="F28" i="78"/>
  <c r="C28" i="78"/>
  <c r="I27" i="78"/>
  <c r="F27" i="78"/>
  <c r="C27" i="78"/>
  <c r="I26" i="78"/>
  <c r="F26" i="78"/>
  <c r="C26" i="78"/>
  <c r="I25" i="78"/>
  <c r="F25" i="78"/>
  <c r="C25" i="78"/>
  <c r="I24" i="78"/>
  <c r="F24" i="78"/>
  <c r="C24" i="78"/>
  <c r="I23" i="78"/>
  <c r="F23" i="78"/>
  <c r="C23" i="78"/>
  <c r="I22" i="78"/>
  <c r="F22" i="78"/>
  <c r="C22" i="78"/>
  <c r="I21" i="78"/>
  <c r="F21" i="78"/>
  <c r="C21" i="78"/>
  <c r="I20" i="78"/>
  <c r="F20" i="78"/>
  <c r="C20" i="78"/>
  <c r="I19" i="78"/>
  <c r="F19" i="78"/>
  <c r="C19" i="78"/>
  <c r="I18" i="78"/>
  <c r="F18" i="78"/>
  <c r="C18" i="78"/>
  <c r="I17" i="78"/>
  <c r="F17" i="78"/>
  <c r="C17" i="78"/>
  <c r="I16" i="78"/>
  <c r="F16" i="78"/>
  <c r="C16" i="78"/>
  <c r="I15" i="78"/>
  <c r="C15" i="78"/>
  <c r="I14" i="78"/>
  <c r="F14" i="78"/>
  <c r="C14" i="78"/>
  <c r="I13" i="78"/>
  <c r="F13" i="78"/>
  <c r="C13" i="78"/>
  <c r="I12" i="78"/>
  <c r="F12" i="78"/>
  <c r="C12" i="78"/>
  <c r="I11" i="78"/>
  <c r="F11" i="78"/>
  <c r="C11" i="78"/>
  <c r="I10" i="78"/>
  <c r="F10" i="78"/>
  <c r="C10" i="78"/>
  <c r="I9" i="78"/>
  <c r="F9" i="78"/>
  <c r="C9" i="78"/>
  <c r="I8" i="78"/>
  <c r="F8" i="78"/>
  <c r="C8" i="78"/>
  <c r="F7" i="78"/>
  <c r="I35" i="77"/>
  <c r="F35" i="77"/>
  <c r="C35" i="77"/>
  <c r="I34" i="77"/>
  <c r="F34" i="77"/>
  <c r="C34" i="77"/>
  <c r="I33" i="77"/>
  <c r="F33" i="77"/>
  <c r="C33" i="77"/>
  <c r="I32" i="77"/>
  <c r="F32" i="77"/>
  <c r="C32" i="77"/>
  <c r="I31" i="77"/>
  <c r="F31" i="77"/>
  <c r="C31" i="77"/>
  <c r="I30" i="77"/>
  <c r="F30" i="77"/>
  <c r="C30" i="77"/>
  <c r="I29" i="77"/>
  <c r="F29" i="77"/>
  <c r="C29" i="77"/>
  <c r="I28" i="77"/>
  <c r="F28" i="77"/>
  <c r="C28" i="77"/>
  <c r="I27" i="77"/>
  <c r="F27" i="77"/>
  <c r="C27" i="77"/>
  <c r="I26" i="77"/>
  <c r="F26" i="77"/>
  <c r="C26" i="77"/>
  <c r="I25" i="77"/>
  <c r="F25" i="77"/>
  <c r="C25" i="77"/>
  <c r="I24" i="77"/>
  <c r="F24" i="77"/>
  <c r="C24" i="77"/>
  <c r="I23" i="77"/>
  <c r="F23" i="77"/>
  <c r="C23" i="77"/>
  <c r="I22" i="77"/>
  <c r="F22" i="77"/>
  <c r="C22" i="77"/>
  <c r="I21" i="77"/>
  <c r="F21" i="77"/>
  <c r="C21" i="77"/>
  <c r="I20" i="77"/>
  <c r="F20" i="77"/>
  <c r="C20" i="77"/>
  <c r="I19" i="77"/>
  <c r="F19" i="77"/>
  <c r="C19" i="77"/>
  <c r="I18" i="77"/>
  <c r="F18" i="77"/>
  <c r="C18" i="77"/>
  <c r="I17" i="77"/>
  <c r="F17" i="77"/>
  <c r="C17" i="77"/>
  <c r="I16" i="77"/>
  <c r="F16" i="77"/>
  <c r="C16" i="77"/>
  <c r="I15" i="77"/>
  <c r="F15" i="77"/>
  <c r="C15" i="77"/>
  <c r="I14" i="77"/>
  <c r="F14" i="77"/>
  <c r="C14" i="77"/>
  <c r="I13" i="77"/>
  <c r="F13" i="77"/>
  <c r="C13" i="77"/>
  <c r="I12" i="77"/>
  <c r="F12" i="77"/>
  <c r="C12" i="77"/>
  <c r="I11" i="77"/>
  <c r="F11" i="77"/>
  <c r="C11" i="77"/>
  <c r="I10" i="77"/>
  <c r="F10" i="77"/>
  <c r="C10" i="77"/>
  <c r="I9" i="77"/>
  <c r="F9" i="77"/>
  <c r="C9" i="77"/>
  <c r="I8" i="77"/>
  <c r="F8" i="77"/>
  <c r="C8" i="77"/>
  <c r="I7" i="77"/>
  <c r="F7" i="77"/>
  <c r="C7" i="77"/>
  <c r="I37" i="76"/>
  <c r="F37" i="76"/>
  <c r="C37" i="76"/>
  <c r="I36" i="76"/>
  <c r="F36" i="76"/>
  <c r="C36" i="76"/>
  <c r="I35" i="76"/>
  <c r="F35" i="76"/>
  <c r="C35" i="76"/>
  <c r="I34" i="76"/>
  <c r="F34" i="76"/>
  <c r="C34" i="76"/>
  <c r="I33" i="76"/>
  <c r="F33" i="76"/>
  <c r="C33" i="76"/>
  <c r="I32" i="76"/>
  <c r="F32" i="76"/>
  <c r="C32" i="76"/>
  <c r="I31" i="76"/>
  <c r="F31" i="76"/>
  <c r="C31" i="76"/>
  <c r="I30" i="76"/>
  <c r="F30" i="76"/>
  <c r="C30" i="76"/>
  <c r="I29" i="76"/>
  <c r="F29" i="76"/>
  <c r="C29" i="76"/>
  <c r="I28" i="76"/>
  <c r="F28" i="76"/>
  <c r="C28" i="76"/>
  <c r="I27" i="76"/>
  <c r="F27" i="76"/>
  <c r="C27" i="76"/>
  <c r="I26" i="76"/>
  <c r="F26" i="76"/>
  <c r="C26" i="76"/>
  <c r="I25" i="76"/>
  <c r="F25" i="76"/>
  <c r="C25" i="76"/>
  <c r="I24" i="76"/>
  <c r="F24" i="76"/>
  <c r="C24" i="76"/>
  <c r="I23" i="76"/>
  <c r="F23" i="76"/>
  <c r="C23" i="76"/>
  <c r="I22" i="76"/>
  <c r="F22" i="76"/>
  <c r="C22" i="76"/>
  <c r="I21" i="76"/>
  <c r="F21" i="76"/>
  <c r="C21" i="76"/>
  <c r="I20" i="76"/>
  <c r="F20" i="76"/>
  <c r="C20" i="76"/>
  <c r="I19" i="76"/>
  <c r="F19" i="76"/>
  <c r="C19" i="76"/>
  <c r="I18" i="76"/>
  <c r="F18" i="76"/>
  <c r="C18" i="76"/>
  <c r="I17" i="76"/>
  <c r="F17" i="76"/>
  <c r="C17" i="76"/>
  <c r="I16" i="76"/>
  <c r="F16" i="76"/>
  <c r="C16" i="76"/>
  <c r="I15" i="76"/>
  <c r="F15" i="76"/>
  <c r="C15" i="76"/>
  <c r="I14" i="76"/>
  <c r="F14" i="76"/>
  <c r="C14" i="76"/>
  <c r="I13" i="76"/>
  <c r="F13" i="76"/>
  <c r="C13" i="76"/>
  <c r="I12" i="76"/>
  <c r="F12" i="76"/>
  <c r="C12" i="76"/>
  <c r="I11" i="76"/>
  <c r="F11" i="76"/>
  <c r="C11" i="76"/>
  <c r="I10" i="76"/>
  <c r="F10" i="76"/>
  <c r="C10" i="76"/>
  <c r="I9" i="76"/>
  <c r="F9" i="76"/>
  <c r="C9" i="76"/>
  <c r="I8" i="76"/>
  <c r="F8" i="76"/>
  <c r="C8" i="76"/>
  <c r="I7" i="76"/>
  <c r="F7" i="76"/>
  <c r="C7" i="76"/>
  <c r="I36" i="75"/>
  <c r="F36" i="75"/>
  <c r="C36" i="75"/>
  <c r="I35" i="75"/>
  <c r="F35" i="75"/>
  <c r="C35" i="75"/>
  <c r="I34" i="75"/>
  <c r="F34" i="75"/>
  <c r="C34" i="75"/>
  <c r="I33" i="75"/>
  <c r="F33" i="75"/>
  <c r="C33" i="75"/>
  <c r="I32" i="75"/>
  <c r="F32" i="75"/>
  <c r="C32" i="75"/>
  <c r="I31" i="75"/>
  <c r="F31" i="75"/>
  <c r="C31" i="75"/>
  <c r="I30" i="75"/>
  <c r="F30" i="75"/>
  <c r="C30" i="75"/>
  <c r="I29" i="75"/>
  <c r="F29" i="75"/>
  <c r="C29" i="75"/>
  <c r="I28" i="75"/>
  <c r="F28" i="75"/>
  <c r="C28" i="75"/>
  <c r="I27" i="75"/>
  <c r="F27" i="75"/>
  <c r="C27" i="75"/>
  <c r="I26" i="75"/>
  <c r="F26" i="75"/>
  <c r="C26" i="75"/>
  <c r="I25" i="75"/>
  <c r="F25" i="75"/>
  <c r="C25" i="75"/>
  <c r="I24" i="75"/>
  <c r="F24" i="75"/>
  <c r="C24" i="75"/>
  <c r="I23" i="75"/>
  <c r="F23" i="75"/>
  <c r="C23" i="75"/>
  <c r="I22" i="75"/>
  <c r="F22" i="75"/>
  <c r="C22" i="75"/>
  <c r="I21" i="75"/>
  <c r="F21" i="75"/>
  <c r="C21" i="75"/>
  <c r="I20" i="75"/>
  <c r="F20" i="75"/>
  <c r="C20" i="75"/>
  <c r="I19" i="75"/>
  <c r="F19" i="75"/>
  <c r="C19" i="75"/>
  <c r="I18" i="75"/>
  <c r="F18" i="75"/>
  <c r="C18" i="75"/>
  <c r="I17" i="75"/>
  <c r="F17" i="75"/>
  <c r="C17" i="75"/>
  <c r="I16" i="75"/>
  <c r="F16" i="75"/>
  <c r="C16" i="75"/>
  <c r="I15" i="75"/>
  <c r="F15" i="75"/>
  <c r="C15" i="75"/>
  <c r="I14" i="75"/>
  <c r="F14" i="75"/>
  <c r="C14" i="75"/>
  <c r="I13" i="75"/>
  <c r="F13" i="75"/>
  <c r="C13" i="75"/>
  <c r="I12" i="75"/>
  <c r="F12" i="75"/>
  <c r="C12" i="75"/>
  <c r="I11" i="75"/>
  <c r="F11" i="75"/>
  <c r="C11" i="75"/>
  <c r="I10" i="75"/>
  <c r="F10" i="75"/>
  <c r="C10" i="75"/>
  <c r="I9" i="75"/>
  <c r="F9" i="75"/>
  <c r="C9" i="75"/>
  <c r="I8" i="75"/>
  <c r="F8" i="75"/>
  <c r="C8" i="75"/>
  <c r="I7" i="75"/>
  <c r="F7" i="75"/>
  <c r="C7" i="75"/>
  <c r="I37" i="74"/>
  <c r="F37" i="74"/>
  <c r="C37" i="74"/>
  <c r="I36" i="74"/>
  <c r="F36" i="74"/>
  <c r="C36" i="74"/>
  <c r="I35" i="74"/>
  <c r="F35" i="74"/>
  <c r="C35" i="74"/>
  <c r="I34" i="74"/>
  <c r="F34" i="74"/>
  <c r="C34" i="74"/>
  <c r="I33" i="74"/>
  <c r="F33" i="74"/>
  <c r="C33" i="74"/>
  <c r="I32" i="74"/>
  <c r="F32" i="74"/>
  <c r="C32" i="74"/>
  <c r="I31" i="74"/>
  <c r="F31" i="74"/>
  <c r="C31" i="74"/>
  <c r="I30" i="74"/>
  <c r="F30" i="74"/>
  <c r="C30" i="74"/>
  <c r="I29" i="74"/>
  <c r="F29" i="74"/>
  <c r="C29" i="74"/>
  <c r="I28" i="74"/>
  <c r="F28" i="74"/>
  <c r="C28" i="74"/>
  <c r="I27" i="74"/>
  <c r="F27" i="74"/>
  <c r="C27" i="74"/>
  <c r="I26" i="74"/>
  <c r="F26" i="74"/>
  <c r="C26" i="74"/>
  <c r="I25" i="74"/>
  <c r="F25" i="74"/>
  <c r="C25" i="74"/>
  <c r="I24" i="74"/>
  <c r="F24" i="74"/>
  <c r="C24" i="74"/>
  <c r="I23" i="74"/>
  <c r="F23" i="74"/>
  <c r="C23" i="74"/>
  <c r="I22" i="74"/>
  <c r="F22" i="74"/>
  <c r="C22" i="74"/>
  <c r="I21" i="74"/>
  <c r="F21" i="74"/>
  <c r="C21" i="74"/>
  <c r="I20" i="74"/>
  <c r="F20" i="74"/>
  <c r="C20" i="74"/>
  <c r="I19" i="74"/>
  <c r="F19" i="74"/>
  <c r="C19" i="74"/>
  <c r="I18" i="74"/>
  <c r="F18" i="74"/>
  <c r="C18" i="74"/>
  <c r="I17" i="74"/>
  <c r="F17" i="74"/>
  <c r="C17" i="74"/>
  <c r="I16" i="74"/>
  <c r="F16" i="74"/>
  <c r="C16" i="74"/>
  <c r="I15" i="74"/>
  <c r="F15" i="74"/>
  <c r="C15" i="74"/>
  <c r="I14" i="74"/>
  <c r="F14" i="74"/>
  <c r="C14" i="74"/>
  <c r="I13" i="74"/>
  <c r="F13" i="74"/>
  <c r="C13" i="74"/>
  <c r="I12" i="74"/>
  <c r="F12" i="74"/>
  <c r="C12" i="74"/>
  <c r="I11" i="74"/>
  <c r="F11" i="74"/>
  <c r="C11" i="74"/>
  <c r="I10" i="74"/>
  <c r="F10" i="74"/>
  <c r="C10" i="74"/>
  <c r="I9" i="74"/>
  <c r="F9" i="74"/>
  <c r="C9" i="74"/>
  <c r="I8" i="74"/>
  <c r="F8" i="74"/>
  <c r="C8" i="74"/>
  <c r="I7" i="74"/>
  <c r="F7" i="74"/>
  <c r="C7" i="74"/>
  <c r="I36" i="73"/>
  <c r="F36" i="73"/>
  <c r="C36" i="73"/>
  <c r="I35" i="73"/>
  <c r="F35" i="73"/>
  <c r="C35" i="73"/>
  <c r="I34" i="73"/>
  <c r="F34" i="73"/>
  <c r="C34" i="73"/>
  <c r="I33" i="73"/>
  <c r="F33" i="73"/>
  <c r="C33" i="73"/>
  <c r="I32" i="73"/>
  <c r="F32" i="73"/>
  <c r="C32" i="73"/>
  <c r="I31" i="73"/>
  <c r="F31" i="73"/>
  <c r="C31" i="73"/>
  <c r="I30" i="73"/>
  <c r="F30" i="73"/>
  <c r="C30" i="73"/>
  <c r="I29" i="73"/>
  <c r="F29" i="73"/>
  <c r="C29" i="73"/>
  <c r="I28" i="73"/>
  <c r="F28" i="73"/>
  <c r="C28" i="73"/>
  <c r="I27" i="73"/>
  <c r="F27" i="73"/>
  <c r="C27" i="73"/>
  <c r="I26" i="73"/>
  <c r="F26" i="73"/>
  <c r="C26" i="73"/>
  <c r="I25" i="73"/>
  <c r="F25" i="73"/>
  <c r="C25" i="73"/>
  <c r="I24" i="73"/>
  <c r="F24" i="73"/>
  <c r="C24" i="73"/>
  <c r="I23" i="73"/>
  <c r="F23" i="73"/>
  <c r="C23" i="73"/>
  <c r="I22" i="73"/>
  <c r="F22" i="73"/>
  <c r="C22" i="73"/>
  <c r="I21" i="73"/>
  <c r="F21" i="73"/>
  <c r="C21" i="73"/>
  <c r="I20" i="73"/>
  <c r="F20" i="73"/>
  <c r="C20" i="73"/>
  <c r="I19" i="73"/>
  <c r="F19" i="73"/>
  <c r="C19" i="73"/>
  <c r="I18" i="73"/>
  <c r="F18" i="73"/>
  <c r="C18" i="73"/>
  <c r="I17" i="73"/>
  <c r="F17" i="73"/>
  <c r="C17" i="73"/>
  <c r="I16" i="73"/>
  <c r="F16" i="73"/>
  <c r="C16" i="73"/>
  <c r="I15" i="73"/>
  <c r="F15" i="73"/>
  <c r="C15" i="73"/>
  <c r="I14" i="73"/>
  <c r="F14" i="73"/>
  <c r="C14" i="73"/>
  <c r="I13" i="73"/>
  <c r="F13" i="73"/>
  <c r="C13" i="73"/>
  <c r="I12" i="73"/>
  <c r="F12" i="73"/>
  <c r="C12" i="73"/>
  <c r="I11" i="73"/>
  <c r="F11" i="73"/>
  <c r="C11" i="73"/>
  <c r="I10" i="73"/>
  <c r="F10" i="73"/>
  <c r="C10" i="73"/>
  <c r="I9" i="73"/>
  <c r="F9" i="73"/>
  <c r="C9" i="73"/>
  <c r="I8" i="73"/>
  <c r="F8" i="73"/>
  <c r="C8" i="73"/>
  <c r="I7" i="73"/>
  <c r="F7" i="73"/>
  <c r="C7" i="73"/>
  <c r="I37" i="72"/>
  <c r="F37" i="72"/>
  <c r="C37" i="72"/>
  <c r="I36" i="72"/>
  <c r="F36" i="72"/>
  <c r="C36" i="72"/>
  <c r="I35" i="72"/>
  <c r="F35" i="72"/>
  <c r="C35" i="72"/>
  <c r="I34" i="72"/>
  <c r="F34" i="72"/>
  <c r="C34" i="72"/>
  <c r="I33" i="72"/>
  <c r="F33" i="72"/>
  <c r="C33" i="72"/>
  <c r="I32" i="72"/>
  <c r="F32" i="72"/>
  <c r="C32" i="72"/>
  <c r="I31" i="72"/>
  <c r="F31" i="72"/>
  <c r="C31" i="72"/>
  <c r="I30" i="72"/>
  <c r="F30" i="72"/>
  <c r="C30" i="72"/>
  <c r="I29" i="72"/>
  <c r="F29" i="72"/>
  <c r="C29" i="72"/>
  <c r="I28" i="72"/>
  <c r="F28" i="72"/>
  <c r="C28" i="72"/>
  <c r="I27" i="72"/>
  <c r="F27" i="72"/>
  <c r="C27" i="72"/>
  <c r="I26" i="72"/>
  <c r="F26" i="72"/>
  <c r="C26" i="72"/>
  <c r="I25" i="72"/>
  <c r="F25" i="72"/>
  <c r="C25" i="72"/>
  <c r="I24" i="72"/>
  <c r="F24" i="72"/>
  <c r="C24" i="72"/>
  <c r="I23" i="72"/>
  <c r="F23" i="72"/>
  <c r="C23" i="72"/>
  <c r="I22" i="72"/>
  <c r="F22" i="72"/>
  <c r="C22" i="72"/>
  <c r="I21" i="72"/>
  <c r="F21" i="72"/>
  <c r="C21" i="72"/>
  <c r="I20" i="72"/>
  <c r="F20" i="72"/>
  <c r="C20" i="72"/>
  <c r="I19" i="72"/>
  <c r="F19" i="72"/>
  <c r="C19" i="72"/>
  <c r="I18" i="72"/>
  <c r="F18" i="72"/>
  <c r="C18" i="72"/>
  <c r="I17" i="72"/>
  <c r="F17" i="72"/>
  <c r="C17" i="72"/>
  <c r="I16" i="72"/>
  <c r="F16" i="72"/>
  <c r="C16" i="72"/>
  <c r="I15" i="72"/>
  <c r="F15" i="72"/>
  <c r="C15" i="72"/>
  <c r="I14" i="72"/>
  <c r="F14" i="72"/>
  <c r="C14" i="72"/>
  <c r="I13" i="72"/>
  <c r="F13" i="72"/>
  <c r="C13" i="72"/>
  <c r="I12" i="72"/>
  <c r="F12" i="72"/>
  <c r="C12" i="72"/>
  <c r="I11" i="72"/>
  <c r="F11" i="72"/>
  <c r="C11" i="72"/>
  <c r="I10" i="72"/>
  <c r="F10" i="72"/>
  <c r="C10" i="72"/>
  <c r="I9" i="72"/>
  <c r="F9" i="72"/>
  <c r="C9" i="72"/>
  <c r="I8" i="72"/>
  <c r="F8" i="72"/>
  <c r="C8" i="72"/>
  <c r="I7" i="72"/>
  <c r="F7" i="72"/>
  <c r="C7" i="72"/>
  <c r="I37" i="71"/>
  <c r="F37" i="71"/>
  <c r="C37" i="71"/>
  <c r="I36" i="71"/>
  <c r="F36" i="71"/>
  <c r="C36" i="71"/>
  <c r="I35" i="71"/>
  <c r="F35" i="71"/>
  <c r="C35" i="71"/>
  <c r="I34" i="71"/>
  <c r="F34" i="71"/>
  <c r="C34" i="71"/>
  <c r="I33" i="71"/>
  <c r="F33" i="71"/>
  <c r="C33" i="71"/>
  <c r="I32" i="71"/>
  <c r="F32" i="71"/>
  <c r="C32" i="71"/>
  <c r="I31" i="71"/>
  <c r="F31" i="71"/>
  <c r="C31" i="71"/>
  <c r="I30" i="71"/>
  <c r="F30" i="71"/>
  <c r="C30" i="71"/>
  <c r="I29" i="71"/>
  <c r="F29" i="71"/>
  <c r="C29" i="71"/>
  <c r="I28" i="71"/>
  <c r="F28" i="71"/>
  <c r="C28" i="71"/>
  <c r="I27" i="71"/>
  <c r="F27" i="71"/>
  <c r="C27" i="71"/>
  <c r="I26" i="71"/>
  <c r="F26" i="71"/>
  <c r="C26" i="71"/>
  <c r="I25" i="71"/>
  <c r="F25" i="71"/>
  <c r="C25" i="71"/>
  <c r="I24" i="71"/>
  <c r="F24" i="71"/>
  <c r="C24" i="71"/>
  <c r="I23" i="71"/>
  <c r="F23" i="71"/>
  <c r="C23" i="71"/>
  <c r="I22" i="71"/>
  <c r="F22" i="71"/>
  <c r="C22" i="71"/>
  <c r="I21" i="71"/>
  <c r="F21" i="71"/>
  <c r="C21" i="71"/>
  <c r="I20" i="71"/>
  <c r="F20" i="71"/>
  <c r="C20" i="71"/>
  <c r="I19" i="71"/>
  <c r="F19" i="71"/>
  <c r="C19" i="71"/>
  <c r="I18" i="71"/>
  <c r="F18" i="71"/>
  <c r="C18" i="71"/>
  <c r="I17" i="71"/>
  <c r="F17" i="71"/>
  <c r="C17" i="71"/>
  <c r="I16" i="71"/>
  <c r="F16" i="71"/>
  <c r="C16" i="71"/>
  <c r="I15" i="71"/>
  <c r="F15" i="71"/>
  <c r="C15" i="71"/>
  <c r="I14" i="71"/>
  <c r="F14" i="71"/>
  <c r="C14" i="71"/>
  <c r="I13" i="71"/>
  <c r="F13" i="71"/>
  <c r="C13" i="71"/>
  <c r="I12" i="71"/>
  <c r="F12" i="71"/>
  <c r="C12" i="71"/>
  <c r="I11" i="71"/>
  <c r="F11" i="71"/>
  <c r="C11" i="71"/>
  <c r="I10" i="71"/>
  <c r="F10" i="71"/>
  <c r="C10" i="71"/>
  <c r="I9" i="71"/>
  <c r="F9" i="71"/>
  <c r="C9" i="71"/>
  <c r="I8" i="71"/>
  <c r="F8" i="71"/>
  <c r="C8" i="71"/>
  <c r="I7" i="71"/>
  <c r="F7" i="71"/>
  <c r="C7" i="71"/>
  <c r="I36" i="70"/>
  <c r="F36" i="70"/>
  <c r="C36" i="70"/>
  <c r="I35" i="70"/>
  <c r="F35" i="70"/>
  <c r="C35" i="70"/>
  <c r="I34" i="70"/>
  <c r="F34" i="70"/>
  <c r="C34" i="70"/>
  <c r="I33" i="70"/>
  <c r="F33" i="70"/>
  <c r="C33" i="70"/>
  <c r="I32" i="70"/>
  <c r="F32" i="70"/>
  <c r="C32" i="70"/>
  <c r="I31" i="70"/>
  <c r="F31" i="70"/>
  <c r="C31" i="70"/>
  <c r="I30" i="70"/>
  <c r="F30" i="70"/>
  <c r="C30" i="70"/>
  <c r="I29" i="70"/>
  <c r="F29" i="70"/>
  <c r="C29" i="70"/>
  <c r="I28" i="70"/>
  <c r="F28" i="70"/>
  <c r="C28" i="70"/>
  <c r="I27" i="70"/>
  <c r="F27" i="70"/>
  <c r="C27" i="70"/>
  <c r="I26" i="70"/>
  <c r="F26" i="70"/>
  <c r="C26" i="70"/>
  <c r="I25" i="70"/>
  <c r="F25" i="70"/>
  <c r="C25" i="70"/>
  <c r="I24" i="70"/>
  <c r="F24" i="70"/>
  <c r="C24" i="70"/>
  <c r="I23" i="70"/>
  <c r="F23" i="70"/>
  <c r="C23" i="70"/>
  <c r="I22" i="70"/>
  <c r="F22" i="70"/>
  <c r="C22" i="70"/>
  <c r="I21" i="70"/>
  <c r="F21" i="70"/>
  <c r="C21" i="70"/>
  <c r="I20" i="70"/>
  <c r="F20" i="70"/>
  <c r="C20" i="70"/>
  <c r="I19" i="70"/>
  <c r="F19" i="70"/>
  <c r="C19" i="70"/>
  <c r="I18" i="70"/>
  <c r="F18" i="70"/>
  <c r="C18" i="70"/>
  <c r="I17" i="70"/>
  <c r="F17" i="70"/>
  <c r="C17" i="70"/>
  <c r="I16" i="70"/>
  <c r="F16" i="70"/>
  <c r="C16" i="70"/>
  <c r="I15" i="70"/>
  <c r="F15" i="70"/>
  <c r="C15" i="70"/>
  <c r="I14" i="70"/>
  <c r="F14" i="70"/>
  <c r="C14" i="70"/>
  <c r="I13" i="70"/>
  <c r="F13" i="70"/>
  <c r="C13" i="70"/>
  <c r="I12" i="70"/>
  <c r="F12" i="70"/>
  <c r="C12" i="70"/>
  <c r="I11" i="70"/>
  <c r="F11" i="70"/>
  <c r="C11" i="70"/>
  <c r="I10" i="70"/>
  <c r="F10" i="70"/>
  <c r="C10" i="70"/>
  <c r="I9" i="70"/>
  <c r="F9" i="70"/>
  <c r="C9" i="70"/>
  <c r="I8" i="70"/>
  <c r="F8" i="70"/>
  <c r="C8" i="70"/>
  <c r="I7" i="70"/>
  <c r="F7" i="70"/>
  <c r="C7" i="70"/>
  <c r="I37" i="69"/>
  <c r="F37" i="69"/>
  <c r="C37" i="69"/>
  <c r="I36" i="69"/>
  <c r="F36" i="69"/>
  <c r="C36" i="69"/>
  <c r="I35" i="69"/>
  <c r="F35" i="69"/>
  <c r="C35" i="69"/>
  <c r="I34" i="69"/>
  <c r="F34" i="69"/>
  <c r="C34" i="69"/>
  <c r="I33" i="69"/>
  <c r="F33" i="69"/>
  <c r="C33" i="69"/>
  <c r="I32" i="69"/>
  <c r="F32" i="69"/>
  <c r="C32" i="69"/>
  <c r="I31" i="69"/>
  <c r="F31" i="69"/>
  <c r="C31" i="69"/>
  <c r="I30" i="69"/>
  <c r="F30" i="69"/>
  <c r="C30" i="69"/>
  <c r="I29" i="69"/>
  <c r="F29" i="69"/>
  <c r="C29" i="69"/>
  <c r="I28" i="69"/>
  <c r="F28" i="69"/>
  <c r="C28" i="69"/>
  <c r="I27" i="69"/>
  <c r="F27" i="69"/>
  <c r="C27" i="69"/>
  <c r="I26" i="69"/>
  <c r="F26" i="69"/>
  <c r="C26" i="69"/>
  <c r="I25" i="69"/>
  <c r="F25" i="69"/>
  <c r="C25" i="69"/>
  <c r="I24" i="69"/>
  <c r="F24" i="69"/>
  <c r="C24" i="69"/>
  <c r="I23" i="69"/>
  <c r="F23" i="69"/>
  <c r="C23" i="69"/>
  <c r="I22" i="69"/>
  <c r="F22" i="69"/>
  <c r="C22" i="69"/>
  <c r="I21" i="69"/>
  <c r="F21" i="69"/>
  <c r="C21" i="69"/>
  <c r="I20" i="69"/>
  <c r="F20" i="69"/>
  <c r="C20" i="69"/>
  <c r="I19" i="69"/>
  <c r="F19" i="69"/>
  <c r="C19" i="69"/>
  <c r="I18" i="69"/>
  <c r="F18" i="69"/>
  <c r="C18" i="69"/>
  <c r="I17" i="69"/>
  <c r="F17" i="69"/>
  <c r="C17" i="69"/>
  <c r="I16" i="69"/>
  <c r="F16" i="69"/>
  <c r="C16" i="69"/>
  <c r="I15" i="69"/>
  <c r="F15" i="69"/>
  <c r="C15" i="69"/>
  <c r="I14" i="69"/>
  <c r="F14" i="69"/>
  <c r="C14" i="69"/>
  <c r="I13" i="69"/>
  <c r="C13" i="69"/>
  <c r="I12" i="69"/>
  <c r="C12" i="69"/>
  <c r="I11" i="69"/>
  <c r="C11" i="69"/>
  <c r="I10" i="69"/>
  <c r="C10" i="69"/>
  <c r="I9" i="69"/>
  <c r="C9" i="69"/>
  <c r="I8" i="69"/>
  <c r="C8" i="69"/>
  <c r="I7" i="69"/>
  <c r="C7" i="69"/>
  <c r="I36" i="68"/>
  <c r="F36" i="68"/>
  <c r="C36" i="68"/>
  <c r="I35" i="68"/>
  <c r="F35" i="68"/>
  <c r="C35" i="68"/>
  <c r="I34" i="68"/>
  <c r="F34" i="68"/>
  <c r="C34" i="68"/>
  <c r="I33" i="68"/>
  <c r="F33" i="68"/>
  <c r="C33" i="68"/>
  <c r="I32" i="68"/>
  <c r="F32" i="68"/>
  <c r="C32" i="68"/>
  <c r="I31" i="68"/>
  <c r="F31" i="68"/>
  <c r="C31" i="68"/>
  <c r="I30" i="68"/>
  <c r="F30" i="68"/>
  <c r="C30" i="68"/>
  <c r="I29" i="68"/>
  <c r="F29" i="68"/>
  <c r="C29" i="68"/>
  <c r="I28" i="68"/>
  <c r="F28" i="68"/>
  <c r="C28" i="68"/>
  <c r="I27" i="68"/>
  <c r="F27" i="68"/>
  <c r="C27" i="68"/>
  <c r="I26" i="68"/>
  <c r="F26" i="68"/>
  <c r="C26" i="68"/>
  <c r="I25" i="68"/>
  <c r="F25" i="68"/>
  <c r="C25" i="68"/>
  <c r="I24" i="68"/>
  <c r="F24" i="68"/>
  <c r="C24" i="68"/>
  <c r="I23" i="68"/>
  <c r="F23" i="68"/>
  <c r="C23" i="68"/>
  <c r="I22" i="68"/>
  <c r="F22" i="68"/>
  <c r="C22" i="68"/>
  <c r="I21" i="68"/>
  <c r="F21" i="68"/>
  <c r="C21" i="68"/>
  <c r="I20" i="68"/>
  <c r="F20" i="68"/>
  <c r="C20" i="68"/>
  <c r="I19" i="68"/>
  <c r="F19" i="68"/>
  <c r="C19" i="68"/>
  <c r="I18" i="68"/>
  <c r="F18" i="68"/>
  <c r="C18" i="68"/>
  <c r="I17" i="68"/>
  <c r="F17" i="68"/>
  <c r="C17" i="68"/>
  <c r="I16" i="68"/>
  <c r="F16" i="68"/>
  <c r="C16" i="68"/>
  <c r="I15" i="68"/>
  <c r="F15" i="68"/>
  <c r="C15" i="68"/>
  <c r="I14" i="68"/>
  <c r="F14" i="68"/>
  <c r="C14" i="68"/>
  <c r="I13" i="68"/>
  <c r="F13" i="68"/>
  <c r="C13" i="68"/>
  <c r="I12" i="68"/>
  <c r="F12" i="68"/>
  <c r="C12" i="68"/>
  <c r="I11" i="68"/>
  <c r="F11" i="68"/>
  <c r="C11" i="68"/>
  <c r="I10" i="68"/>
  <c r="F10" i="68"/>
  <c r="C10" i="68"/>
  <c r="I9" i="68"/>
  <c r="F9" i="68"/>
  <c r="C9" i="68"/>
  <c r="I8" i="68"/>
  <c r="F8" i="68"/>
  <c r="C8" i="68"/>
  <c r="I7" i="68"/>
  <c r="F7" i="68"/>
  <c r="C7" i="68"/>
  <c r="I37" i="67"/>
  <c r="F37" i="67"/>
  <c r="C37" i="67"/>
  <c r="I36" i="67"/>
  <c r="F36" i="67"/>
  <c r="C36" i="67"/>
  <c r="I35" i="67"/>
  <c r="F35" i="67"/>
  <c r="C35" i="67"/>
  <c r="I34" i="67"/>
  <c r="F34" i="67"/>
  <c r="C34" i="67"/>
  <c r="I33" i="67"/>
  <c r="F33" i="67"/>
  <c r="C33" i="67"/>
  <c r="I32" i="67"/>
  <c r="F32" i="67"/>
  <c r="C32" i="67"/>
  <c r="I31" i="67"/>
  <c r="F31" i="67"/>
  <c r="C31" i="67"/>
  <c r="I30" i="67"/>
  <c r="F30" i="67"/>
  <c r="C30" i="67"/>
  <c r="I29" i="67"/>
  <c r="F29" i="67"/>
  <c r="C29" i="67"/>
  <c r="I28" i="67"/>
  <c r="F28" i="67"/>
  <c r="C28" i="67"/>
  <c r="I27" i="67"/>
  <c r="F27" i="67"/>
  <c r="C27" i="67"/>
  <c r="I26" i="67"/>
  <c r="F26" i="67"/>
  <c r="C26" i="67"/>
  <c r="I25" i="67"/>
  <c r="F25" i="67"/>
  <c r="C25" i="67"/>
  <c r="I24" i="67"/>
  <c r="F24" i="67"/>
  <c r="C24" i="67"/>
  <c r="I23" i="67"/>
  <c r="F23" i="67"/>
  <c r="C23" i="67"/>
  <c r="I22" i="67"/>
  <c r="F22" i="67"/>
  <c r="C22" i="67"/>
  <c r="I21" i="67"/>
  <c r="F21" i="67"/>
  <c r="C21" i="67"/>
  <c r="I20" i="67"/>
  <c r="F20" i="67"/>
  <c r="C20" i="67"/>
  <c r="I19" i="67"/>
  <c r="F19" i="67"/>
  <c r="C19" i="67"/>
  <c r="I18" i="67"/>
  <c r="F18" i="67"/>
  <c r="C18" i="67"/>
  <c r="I17" i="67"/>
  <c r="F17" i="67"/>
  <c r="C17" i="67"/>
  <c r="I16" i="67"/>
  <c r="F16" i="67"/>
  <c r="C16" i="67"/>
  <c r="I15" i="67"/>
  <c r="F15" i="67"/>
  <c r="C15" i="67"/>
  <c r="I14" i="67"/>
  <c r="F14" i="67"/>
  <c r="C14" i="67"/>
  <c r="I13" i="67"/>
  <c r="F13" i="67"/>
  <c r="C13" i="67"/>
  <c r="I12" i="67"/>
  <c r="F12" i="67"/>
  <c r="C12" i="67"/>
  <c r="I11" i="67"/>
  <c r="F11" i="67"/>
  <c r="C11" i="67"/>
  <c r="I10" i="67"/>
  <c r="F10" i="67"/>
  <c r="C10" i="67"/>
  <c r="I9" i="67"/>
  <c r="F9" i="67"/>
  <c r="C9" i="67"/>
  <c r="I8" i="67"/>
  <c r="F8" i="67"/>
  <c r="C8" i="67"/>
  <c r="I7" i="67"/>
  <c r="F7" i="67"/>
  <c r="C7" i="67"/>
  <c r="I37" i="66"/>
  <c r="F37" i="66"/>
  <c r="C37" i="66"/>
  <c r="I36" i="66"/>
  <c r="F36" i="66"/>
  <c r="C36" i="66"/>
  <c r="I35" i="66"/>
  <c r="F35" i="66"/>
  <c r="C35" i="66"/>
  <c r="I34" i="66"/>
  <c r="F34" i="66"/>
  <c r="C34" i="66"/>
  <c r="I33" i="66"/>
  <c r="F33" i="66"/>
  <c r="C33" i="66"/>
  <c r="I32" i="66"/>
  <c r="F32" i="66"/>
  <c r="C32" i="66"/>
  <c r="I31" i="66"/>
  <c r="F31" i="66"/>
  <c r="C31" i="66"/>
  <c r="I30" i="66"/>
  <c r="F30" i="66"/>
  <c r="C30" i="66"/>
  <c r="I29" i="66"/>
  <c r="F29" i="66"/>
  <c r="C29" i="66"/>
  <c r="I28" i="66"/>
  <c r="F28" i="66"/>
  <c r="C28" i="66"/>
  <c r="I27" i="66"/>
  <c r="F27" i="66"/>
  <c r="C27" i="66"/>
  <c r="I26" i="66"/>
  <c r="F26" i="66"/>
  <c r="C26" i="66"/>
  <c r="I25" i="66"/>
  <c r="F25" i="66"/>
  <c r="I24" i="66"/>
  <c r="F24" i="66"/>
  <c r="C24" i="66"/>
  <c r="I23" i="66"/>
  <c r="F23" i="66"/>
  <c r="C23" i="66"/>
  <c r="I22" i="66"/>
  <c r="F22" i="66"/>
  <c r="C22" i="66"/>
  <c r="I21" i="66"/>
  <c r="F21" i="66"/>
  <c r="C21" i="66"/>
  <c r="I20" i="66"/>
  <c r="F20" i="66"/>
  <c r="C20" i="66"/>
  <c r="I19" i="66"/>
  <c r="F19" i="66"/>
  <c r="C19" i="66"/>
  <c r="I18" i="66"/>
  <c r="F18" i="66"/>
  <c r="C18" i="66"/>
  <c r="I17" i="66"/>
  <c r="F17" i="66"/>
  <c r="C17" i="66"/>
  <c r="I16" i="66"/>
  <c r="F16" i="66"/>
  <c r="C16" i="66"/>
  <c r="I15" i="66"/>
  <c r="F15" i="66"/>
  <c r="C15" i="66"/>
  <c r="I14" i="66"/>
  <c r="F14" i="66"/>
  <c r="C14" i="66"/>
  <c r="I13" i="66"/>
  <c r="F13" i="66"/>
  <c r="C13" i="66"/>
  <c r="I12" i="66"/>
  <c r="F12" i="66"/>
  <c r="C12" i="66"/>
  <c r="I11" i="66"/>
  <c r="F11" i="66"/>
  <c r="C11" i="66"/>
  <c r="I10" i="66"/>
  <c r="F10" i="66"/>
  <c r="C10" i="66"/>
  <c r="I9" i="66"/>
  <c r="F9" i="66"/>
  <c r="C9" i="66"/>
  <c r="I8" i="66"/>
  <c r="F8" i="66"/>
  <c r="C8" i="66"/>
  <c r="I7" i="66"/>
  <c r="F7" i="66"/>
  <c r="C7" i="66"/>
  <c r="I34" i="65"/>
  <c r="F34" i="65"/>
  <c r="C34" i="65"/>
  <c r="I33" i="65"/>
  <c r="F33" i="65"/>
  <c r="C33" i="65"/>
  <c r="I32" i="65"/>
  <c r="F32" i="65"/>
  <c r="C32" i="65"/>
  <c r="I31" i="65"/>
  <c r="F31" i="65"/>
  <c r="C31" i="65"/>
  <c r="I30" i="65"/>
  <c r="F30" i="65"/>
  <c r="C30" i="65"/>
  <c r="I29" i="65"/>
  <c r="F29" i="65"/>
  <c r="C29" i="65"/>
  <c r="I28" i="65"/>
  <c r="F28" i="65"/>
  <c r="C28" i="65"/>
  <c r="I27" i="65"/>
  <c r="F27" i="65"/>
  <c r="C27" i="65"/>
  <c r="I26" i="65"/>
  <c r="F26" i="65"/>
  <c r="C26" i="65"/>
  <c r="I25" i="65"/>
  <c r="F25" i="65"/>
  <c r="C25" i="65"/>
  <c r="I24" i="65"/>
  <c r="F24" i="65"/>
  <c r="C24" i="65"/>
  <c r="I23" i="65"/>
  <c r="F23" i="65"/>
  <c r="C23" i="65"/>
  <c r="I22" i="65"/>
  <c r="F22" i="65"/>
  <c r="C22" i="65"/>
  <c r="I21" i="65"/>
  <c r="F21" i="65"/>
  <c r="C21" i="65"/>
  <c r="I20" i="65"/>
  <c r="F20" i="65"/>
  <c r="C20" i="65"/>
  <c r="I19" i="65"/>
  <c r="F19" i="65"/>
  <c r="C19" i="65"/>
  <c r="I18" i="65"/>
  <c r="F18" i="65"/>
  <c r="C18" i="65"/>
  <c r="I17" i="65"/>
  <c r="F17" i="65"/>
  <c r="C17" i="65"/>
  <c r="I16" i="65"/>
  <c r="F16" i="65"/>
  <c r="C16" i="65"/>
  <c r="I15" i="65"/>
  <c r="F15" i="65"/>
  <c r="C15" i="65"/>
  <c r="I14" i="65"/>
  <c r="F14" i="65"/>
  <c r="C14" i="65"/>
  <c r="I13" i="65"/>
  <c r="F13" i="65"/>
  <c r="C13" i="65"/>
  <c r="I12" i="65"/>
  <c r="F12" i="65"/>
  <c r="C12" i="65"/>
  <c r="I11" i="65"/>
  <c r="F11" i="65"/>
  <c r="C11" i="65"/>
  <c r="I10" i="65"/>
  <c r="F10" i="65"/>
  <c r="C10" i="65"/>
  <c r="I9" i="65"/>
  <c r="F9" i="65"/>
  <c r="C9" i="65"/>
  <c r="I8" i="65"/>
  <c r="F8" i="65"/>
  <c r="C8" i="65"/>
  <c r="I7" i="65"/>
  <c r="F7" i="65"/>
  <c r="C7" i="65"/>
  <c r="I37" i="64"/>
  <c r="F37" i="64"/>
  <c r="C37" i="64"/>
  <c r="I36" i="64"/>
  <c r="F36" i="64"/>
  <c r="C36" i="64"/>
  <c r="I35" i="64"/>
  <c r="F35" i="64"/>
  <c r="C35" i="64"/>
  <c r="I34" i="64"/>
  <c r="F34" i="64"/>
  <c r="C34" i="64"/>
  <c r="I33" i="64"/>
  <c r="F33" i="64"/>
  <c r="C33" i="64"/>
  <c r="I32" i="64"/>
  <c r="F32" i="64"/>
  <c r="C32" i="64"/>
  <c r="I31" i="64"/>
  <c r="F31" i="64"/>
  <c r="C31" i="64"/>
  <c r="I30" i="64"/>
  <c r="F30" i="64"/>
  <c r="C30" i="64"/>
  <c r="I29" i="64"/>
  <c r="F29" i="64"/>
  <c r="C29" i="64"/>
  <c r="I28" i="64"/>
  <c r="F28" i="64"/>
  <c r="C28" i="64"/>
  <c r="I27" i="64"/>
  <c r="F27" i="64"/>
  <c r="C27" i="64"/>
  <c r="I26" i="64"/>
  <c r="F26" i="64"/>
  <c r="C26" i="64"/>
  <c r="I25" i="64"/>
  <c r="F25" i="64"/>
  <c r="C25" i="64"/>
  <c r="I24" i="64"/>
  <c r="F24" i="64"/>
  <c r="C24" i="64"/>
  <c r="I23" i="64"/>
  <c r="F23" i="64"/>
  <c r="C23" i="64"/>
  <c r="I22" i="64"/>
  <c r="F22" i="64"/>
  <c r="C22" i="64"/>
  <c r="I21" i="64"/>
  <c r="F21" i="64"/>
  <c r="C21" i="64"/>
  <c r="I20" i="64"/>
  <c r="F20" i="64"/>
  <c r="C20" i="64"/>
  <c r="I19" i="64"/>
  <c r="F19" i="64"/>
  <c r="C19" i="64"/>
  <c r="I18" i="64"/>
  <c r="F18" i="64"/>
  <c r="C18" i="64"/>
  <c r="I17" i="64"/>
  <c r="F17" i="64"/>
  <c r="C17" i="64"/>
  <c r="I16" i="64"/>
  <c r="F16" i="64"/>
  <c r="C16" i="64"/>
  <c r="I15" i="64"/>
  <c r="F15" i="64"/>
  <c r="C15" i="64"/>
  <c r="I14" i="64"/>
  <c r="F14" i="64"/>
  <c r="C14" i="64"/>
  <c r="I13" i="64"/>
  <c r="F13" i="64"/>
  <c r="C13" i="64"/>
  <c r="I12" i="64"/>
  <c r="F12" i="64"/>
  <c r="C12" i="64"/>
  <c r="I11" i="64"/>
  <c r="F11" i="64"/>
  <c r="C11" i="64"/>
  <c r="I10" i="64"/>
  <c r="F10" i="64"/>
  <c r="C10" i="64"/>
  <c r="I9" i="64"/>
  <c r="F9" i="64"/>
  <c r="C9" i="64"/>
  <c r="I8" i="64"/>
  <c r="F8" i="64"/>
  <c r="C8" i="64"/>
  <c r="I7" i="64"/>
  <c r="F7" i="64"/>
  <c r="C7" i="64"/>
  <c r="I36" i="63"/>
  <c r="F36" i="63"/>
  <c r="C36" i="63"/>
  <c r="I35" i="63"/>
  <c r="F35" i="63"/>
  <c r="C35" i="63"/>
  <c r="I34" i="63"/>
  <c r="F34" i="63"/>
  <c r="C34" i="63"/>
  <c r="I33" i="63"/>
  <c r="F33" i="63"/>
  <c r="C33" i="63"/>
  <c r="I32" i="63"/>
  <c r="F32" i="63"/>
  <c r="C32" i="63"/>
  <c r="I31" i="63"/>
  <c r="F31" i="63"/>
  <c r="C31" i="63"/>
  <c r="I30" i="63"/>
  <c r="F30" i="63"/>
  <c r="C30" i="63"/>
  <c r="I29" i="63"/>
  <c r="F29" i="63"/>
  <c r="C29" i="63"/>
  <c r="I28" i="63"/>
  <c r="F28" i="63"/>
  <c r="C28" i="63"/>
  <c r="I27" i="63"/>
  <c r="F27" i="63"/>
  <c r="C27" i="63"/>
  <c r="I26" i="63"/>
  <c r="F26" i="63"/>
  <c r="C26" i="63"/>
  <c r="I25" i="63"/>
  <c r="F25" i="63"/>
  <c r="C25" i="63"/>
  <c r="I24" i="63"/>
  <c r="F24" i="63"/>
  <c r="C24" i="63"/>
  <c r="I23" i="63"/>
  <c r="F23" i="63"/>
  <c r="C23" i="63"/>
  <c r="I22" i="63"/>
  <c r="F22" i="63"/>
  <c r="C22" i="63"/>
  <c r="I21" i="63"/>
  <c r="F21" i="63"/>
  <c r="C21" i="63"/>
  <c r="I20" i="63"/>
  <c r="F20" i="63"/>
  <c r="C20" i="63"/>
  <c r="I19" i="63"/>
  <c r="F19" i="63"/>
  <c r="C19" i="63"/>
  <c r="I18" i="63"/>
  <c r="F18" i="63"/>
  <c r="C18" i="63"/>
  <c r="I17" i="63"/>
  <c r="F17" i="63"/>
  <c r="C17" i="63"/>
  <c r="I16" i="63"/>
  <c r="F16" i="63"/>
  <c r="C16" i="63"/>
  <c r="I15" i="63"/>
  <c r="F15" i="63"/>
  <c r="C15" i="63"/>
  <c r="I14" i="63"/>
  <c r="F14" i="63"/>
  <c r="C14" i="63"/>
  <c r="I13" i="63"/>
  <c r="F13" i="63"/>
  <c r="C13" i="63"/>
  <c r="I12" i="63"/>
  <c r="F12" i="63"/>
  <c r="C12" i="63"/>
  <c r="I11" i="63"/>
  <c r="F11" i="63"/>
  <c r="C11" i="63"/>
  <c r="I10" i="63"/>
  <c r="F10" i="63"/>
  <c r="C10" i="63"/>
  <c r="I9" i="63"/>
  <c r="F9" i="63"/>
  <c r="C9" i="63"/>
  <c r="I8" i="63"/>
  <c r="F8" i="63"/>
  <c r="C8" i="63"/>
  <c r="I7" i="63"/>
  <c r="F7" i="63"/>
  <c r="C7" i="63"/>
  <c r="I37" i="62"/>
  <c r="F37" i="62"/>
  <c r="C37" i="62"/>
  <c r="I36" i="62"/>
  <c r="F36" i="62"/>
  <c r="C36" i="62"/>
  <c r="I35" i="62"/>
  <c r="F35" i="62"/>
  <c r="C35" i="62"/>
  <c r="I34" i="62"/>
  <c r="F34" i="62"/>
  <c r="C34" i="62"/>
  <c r="I33" i="62"/>
  <c r="F33" i="62"/>
  <c r="C33" i="62"/>
  <c r="I32" i="62"/>
  <c r="F32" i="62"/>
  <c r="C32" i="62"/>
  <c r="I31" i="62"/>
  <c r="F31" i="62"/>
  <c r="C31" i="62"/>
  <c r="I30" i="62"/>
  <c r="F30" i="62"/>
  <c r="C30" i="62"/>
  <c r="I29" i="62"/>
  <c r="F29" i="62"/>
  <c r="C29" i="62"/>
  <c r="I28" i="62"/>
  <c r="F28" i="62"/>
  <c r="C28" i="62"/>
  <c r="I27" i="62"/>
  <c r="F27" i="62"/>
  <c r="C27" i="62"/>
  <c r="I26" i="62"/>
  <c r="F26" i="62"/>
  <c r="C26" i="62"/>
  <c r="I25" i="62"/>
  <c r="F25" i="62"/>
  <c r="C25" i="62"/>
  <c r="I24" i="62"/>
  <c r="F24" i="62"/>
  <c r="C24" i="62"/>
  <c r="I23" i="62"/>
  <c r="F23" i="62"/>
  <c r="C23" i="62"/>
  <c r="I22" i="62"/>
  <c r="F22" i="62"/>
  <c r="C22" i="62"/>
  <c r="I21" i="62"/>
  <c r="F21" i="62"/>
  <c r="C21" i="62"/>
  <c r="I20" i="62"/>
  <c r="F20" i="62"/>
  <c r="C20" i="62"/>
  <c r="I19" i="62"/>
  <c r="F19" i="62"/>
  <c r="C19" i="62"/>
  <c r="I18" i="62"/>
  <c r="F18" i="62"/>
  <c r="C18" i="62"/>
  <c r="I17" i="62"/>
  <c r="F17" i="62"/>
  <c r="C17" i="62"/>
  <c r="I16" i="62"/>
  <c r="F16" i="62"/>
  <c r="C16" i="62"/>
  <c r="I15" i="62"/>
  <c r="F15" i="62"/>
  <c r="C15" i="62"/>
  <c r="I14" i="62"/>
  <c r="F14" i="62"/>
  <c r="C14" i="62"/>
  <c r="I13" i="62"/>
  <c r="F13" i="62"/>
  <c r="C13" i="62"/>
  <c r="I12" i="62"/>
  <c r="F12" i="62"/>
  <c r="C12" i="62"/>
  <c r="I11" i="62"/>
  <c r="F11" i="62"/>
  <c r="C11" i="62"/>
  <c r="I10" i="62"/>
  <c r="F10" i="62"/>
  <c r="C10" i="62"/>
  <c r="I9" i="62"/>
  <c r="F9" i="62"/>
  <c r="C9" i="62"/>
  <c r="I8" i="62"/>
  <c r="F8" i="62"/>
  <c r="C8" i="62"/>
  <c r="I7" i="62"/>
  <c r="F7" i="62"/>
  <c r="C7" i="62"/>
  <c r="I36" i="61"/>
  <c r="F36" i="61"/>
  <c r="C36" i="61"/>
  <c r="I35" i="61"/>
  <c r="F35" i="61"/>
  <c r="C35" i="61"/>
  <c r="I34" i="61"/>
  <c r="F34" i="61"/>
  <c r="C34" i="61"/>
  <c r="I33" i="61"/>
  <c r="F33" i="61"/>
  <c r="C33" i="61"/>
  <c r="I32" i="61"/>
  <c r="F32" i="61"/>
  <c r="C32" i="61"/>
  <c r="I31" i="61"/>
  <c r="F31" i="61"/>
  <c r="C31" i="61"/>
  <c r="I30" i="61"/>
  <c r="F30" i="61"/>
  <c r="C30" i="61"/>
  <c r="I29" i="61"/>
  <c r="F29" i="61"/>
  <c r="C29" i="61"/>
  <c r="I28" i="61"/>
  <c r="F28" i="61"/>
  <c r="C28" i="61"/>
  <c r="I27" i="61"/>
  <c r="F27" i="61"/>
  <c r="C27" i="61"/>
  <c r="I26" i="61"/>
  <c r="F26" i="61"/>
  <c r="C26" i="61"/>
  <c r="I25" i="61"/>
  <c r="F25" i="61"/>
  <c r="C25" i="61"/>
  <c r="I24" i="61"/>
  <c r="F24" i="61"/>
  <c r="C24" i="61"/>
  <c r="I23" i="61"/>
  <c r="F23" i="61"/>
  <c r="C23" i="61"/>
  <c r="I22" i="61"/>
  <c r="F22" i="61"/>
  <c r="C22" i="61"/>
  <c r="I21" i="61"/>
  <c r="F21" i="61"/>
  <c r="C21" i="61"/>
  <c r="I20" i="61"/>
  <c r="F20" i="61"/>
  <c r="C20" i="61"/>
  <c r="I18" i="61"/>
  <c r="F18" i="61"/>
  <c r="C18" i="61"/>
  <c r="I17" i="61"/>
  <c r="F17" i="61"/>
  <c r="C17" i="61"/>
  <c r="I16" i="61"/>
  <c r="F16" i="61"/>
  <c r="C16" i="61"/>
  <c r="I15" i="61"/>
  <c r="F15" i="61"/>
  <c r="C15" i="61"/>
  <c r="I14" i="61"/>
  <c r="F14" i="61"/>
  <c r="C14" i="61"/>
  <c r="I13" i="61"/>
  <c r="F13" i="61"/>
  <c r="C13" i="61"/>
  <c r="I12" i="61"/>
  <c r="F12" i="61"/>
  <c r="C12" i="61"/>
  <c r="I11" i="61"/>
  <c r="F11" i="61"/>
  <c r="C11" i="61"/>
  <c r="I10" i="61"/>
  <c r="F10" i="61"/>
  <c r="C10" i="61"/>
  <c r="I9" i="61"/>
  <c r="F9" i="61"/>
  <c r="C9" i="61"/>
  <c r="I8" i="61"/>
  <c r="F8" i="61"/>
  <c r="C8" i="61"/>
  <c r="I7" i="61"/>
  <c r="F7" i="61"/>
  <c r="C7" i="61"/>
  <c r="I37" i="60"/>
  <c r="F37" i="60"/>
  <c r="C37" i="60"/>
  <c r="I36" i="60"/>
  <c r="F36" i="60"/>
  <c r="C36" i="60"/>
  <c r="I35" i="60"/>
  <c r="F35" i="60"/>
  <c r="C35" i="60"/>
  <c r="I34" i="60"/>
  <c r="F34" i="60"/>
  <c r="C34" i="60"/>
  <c r="I33" i="60"/>
  <c r="F33" i="60"/>
  <c r="C33" i="60"/>
  <c r="I32" i="60"/>
  <c r="F32" i="60"/>
  <c r="C32" i="60"/>
  <c r="I31" i="60"/>
  <c r="F31" i="60"/>
  <c r="C31" i="60"/>
  <c r="I30" i="60"/>
  <c r="F30" i="60"/>
  <c r="C30" i="60"/>
  <c r="I29" i="60"/>
  <c r="F29" i="60"/>
  <c r="C29" i="60"/>
  <c r="I28" i="60"/>
  <c r="F28" i="60"/>
  <c r="C28" i="60"/>
  <c r="I27" i="60"/>
  <c r="F27" i="60"/>
  <c r="C27" i="60"/>
  <c r="I26" i="60"/>
  <c r="F26" i="60"/>
  <c r="C26" i="60"/>
  <c r="I25" i="60"/>
  <c r="F25" i="60"/>
  <c r="C25" i="60"/>
  <c r="I24" i="60"/>
  <c r="F24" i="60"/>
  <c r="C24" i="60"/>
  <c r="I23" i="60"/>
  <c r="F23" i="60"/>
  <c r="C23" i="60"/>
  <c r="I22" i="60"/>
  <c r="F22" i="60"/>
  <c r="C22" i="60"/>
  <c r="I21" i="60"/>
  <c r="F21" i="60"/>
  <c r="C21" i="60"/>
  <c r="I20" i="60"/>
  <c r="F20" i="60"/>
  <c r="C20" i="60"/>
  <c r="I19" i="60"/>
  <c r="F19" i="60"/>
  <c r="C19" i="60"/>
  <c r="I18" i="60"/>
  <c r="F18" i="60"/>
  <c r="C18" i="60"/>
  <c r="I17" i="60"/>
  <c r="F17" i="60"/>
  <c r="C17" i="60"/>
  <c r="I16" i="60"/>
  <c r="F16" i="60"/>
  <c r="C16" i="60"/>
  <c r="I15" i="60"/>
  <c r="F15" i="60"/>
  <c r="C15" i="60"/>
  <c r="I14" i="60"/>
  <c r="F14" i="60"/>
  <c r="C14" i="60"/>
  <c r="I13" i="60"/>
  <c r="F13" i="60"/>
  <c r="C13" i="60"/>
  <c r="I12" i="60"/>
  <c r="F12" i="60"/>
  <c r="C12" i="60"/>
  <c r="I11" i="60"/>
  <c r="F11" i="60"/>
  <c r="C11" i="60"/>
  <c r="I10" i="60"/>
  <c r="F10" i="60"/>
  <c r="C10" i="60"/>
  <c r="I9" i="60"/>
  <c r="F9" i="60"/>
  <c r="C9" i="60"/>
  <c r="I8" i="60"/>
  <c r="F8" i="60"/>
  <c r="C8" i="60"/>
  <c r="I7" i="60"/>
  <c r="F7" i="60"/>
  <c r="C7" i="60"/>
  <c r="I37" i="59"/>
  <c r="F37" i="59"/>
  <c r="C37" i="59"/>
  <c r="I36" i="59"/>
  <c r="F36" i="59"/>
  <c r="C36" i="59"/>
  <c r="I35" i="59"/>
  <c r="F35" i="59"/>
  <c r="C35" i="59"/>
  <c r="I34" i="59"/>
  <c r="F34" i="59"/>
  <c r="C34" i="59"/>
  <c r="I33" i="59"/>
  <c r="F33" i="59"/>
  <c r="C33" i="59"/>
  <c r="I32" i="59"/>
  <c r="F32" i="59"/>
  <c r="C32" i="59"/>
  <c r="I31" i="59"/>
  <c r="F31" i="59"/>
  <c r="C31" i="59"/>
  <c r="I30" i="59"/>
  <c r="F30" i="59"/>
  <c r="C30" i="59"/>
  <c r="I29" i="59"/>
  <c r="F29" i="59"/>
  <c r="C29" i="59"/>
  <c r="I28" i="59"/>
  <c r="F28" i="59"/>
  <c r="C28" i="59"/>
  <c r="I27" i="59"/>
  <c r="F27" i="59"/>
  <c r="C27" i="59"/>
  <c r="I26" i="59"/>
  <c r="F26" i="59"/>
  <c r="C26" i="59"/>
  <c r="I25" i="59"/>
  <c r="F25" i="59"/>
  <c r="C25" i="59"/>
  <c r="I24" i="59"/>
  <c r="F24" i="59"/>
  <c r="C24" i="59"/>
  <c r="I23" i="59"/>
  <c r="F23" i="59"/>
  <c r="C23" i="59"/>
  <c r="I22" i="59"/>
  <c r="F22" i="59"/>
  <c r="C22" i="59"/>
  <c r="I21" i="59"/>
  <c r="F21" i="59"/>
  <c r="C21" i="59"/>
  <c r="I20" i="59"/>
  <c r="F20" i="59"/>
  <c r="C20" i="59"/>
  <c r="I19" i="59"/>
  <c r="F19" i="59"/>
  <c r="C19" i="59"/>
  <c r="I18" i="59"/>
  <c r="F18" i="59"/>
  <c r="C18" i="59"/>
  <c r="I17" i="59"/>
  <c r="F17" i="59"/>
  <c r="C17" i="59"/>
  <c r="I16" i="59"/>
  <c r="F16" i="59"/>
  <c r="C16" i="59"/>
  <c r="I15" i="59"/>
  <c r="F15" i="59"/>
  <c r="C15" i="59"/>
  <c r="I14" i="59"/>
  <c r="F14" i="59"/>
  <c r="C14" i="59"/>
  <c r="I13" i="59"/>
  <c r="F13" i="59"/>
  <c r="C13" i="59"/>
  <c r="I12" i="59"/>
  <c r="F12" i="59"/>
  <c r="C12" i="59"/>
  <c r="I11" i="59"/>
  <c r="F11" i="59"/>
  <c r="C11" i="59"/>
  <c r="I10" i="59"/>
  <c r="F10" i="59"/>
  <c r="C10" i="59"/>
  <c r="I9" i="59"/>
  <c r="F9" i="59"/>
  <c r="C9" i="59"/>
  <c r="I8" i="59"/>
  <c r="F8" i="59"/>
  <c r="C8" i="59"/>
  <c r="I7" i="59"/>
  <c r="F7" i="59"/>
  <c r="C7" i="59"/>
  <c r="I36" i="58"/>
  <c r="F36" i="58"/>
  <c r="C36" i="58"/>
  <c r="I35" i="58"/>
  <c r="F35" i="58"/>
  <c r="C35" i="58"/>
  <c r="I34" i="58"/>
  <c r="F34" i="58"/>
  <c r="C34" i="58"/>
  <c r="I33" i="58"/>
  <c r="F33" i="58"/>
  <c r="C33" i="58"/>
  <c r="I32" i="58"/>
  <c r="F32" i="58"/>
  <c r="C32" i="58"/>
  <c r="I31" i="58"/>
  <c r="F31" i="58"/>
  <c r="C31" i="58"/>
  <c r="I30" i="58"/>
  <c r="F30" i="58"/>
  <c r="C30" i="58"/>
  <c r="I29" i="58"/>
  <c r="F29" i="58"/>
  <c r="C29" i="58"/>
  <c r="I28" i="58"/>
  <c r="F28" i="58"/>
  <c r="C28" i="58"/>
  <c r="I27" i="58"/>
  <c r="F27" i="58"/>
  <c r="C27" i="58"/>
  <c r="I26" i="58"/>
  <c r="F26" i="58"/>
  <c r="C26" i="58"/>
  <c r="I25" i="58"/>
  <c r="F25" i="58"/>
  <c r="C25" i="58"/>
  <c r="I24" i="58"/>
  <c r="F24" i="58"/>
  <c r="C24" i="58"/>
  <c r="I23" i="58"/>
  <c r="F23" i="58"/>
  <c r="C23" i="58"/>
  <c r="I22" i="58"/>
  <c r="F22" i="58"/>
  <c r="C22" i="58"/>
  <c r="I21" i="58"/>
  <c r="F21" i="58"/>
  <c r="C21" i="58"/>
  <c r="I20" i="58"/>
  <c r="F20" i="58"/>
  <c r="C20" i="58"/>
  <c r="I19" i="58"/>
  <c r="F19" i="58"/>
  <c r="C19" i="58"/>
  <c r="I18" i="58"/>
  <c r="F18" i="58"/>
  <c r="C18" i="58"/>
  <c r="I17" i="58"/>
  <c r="F17" i="58"/>
  <c r="C17" i="58"/>
  <c r="I16" i="58"/>
  <c r="F16" i="58"/>
  <c r="C16" i="58"/>
  <c r="I15" i="58"/>
  <c r="F15" i="58"/>
  <c r="C15" i="58"/>
  <c r="I14" i="58"/>
  <c r="F14" i="58"/>
  <c r="C14" i="58"/>
  <c r="I13" i="58"/>
  <c r="F13" i="58"/>
  <c r="C13" i="58"/>
  <c r="I12" i="58"/>
  <c r="F12" i="58"/>
  <c r="C12" i="58"/>
  <c r="I11" i="58"/>
  <c r="F11" i="58"/>
  <c r="C11" i="58"/>
  <c r="I10" i="58"/>
  <c r="F10" i="58"/>
  <c r="C10" i="58"/>
  <c r="I9" i="58"/>
  <c r="F9" i="58"/>
  <c r="C9" i="58"/>
  <c r="I8" i="58"/>
  <c r="F8" i="58"/>
  <c r="C8" i="58"/>
  <c r="I7" i="58"/>
  <c r="F7" i="58"/>
  <c r="C7" i="58"/>
  <c r="I37" i="57"/>
  <c r="F37" i="57"/>
  <c r="C37" i="57"/>
  <c r="I36" i="57"/>
  <c r="F36" i="57"/>
  <c r="C36" i="57"/>
  <c r="I35" i="57"/>
  <c r="F35" i="57"/>
  <c r="C35" i="57"/>
  <c r="I34" i="57"/>
  <c r="F34" i="57"/>
  <c r="C34" i="57"/>
  <c r="I33" i="57"/>
  <c r="F33" i="57"/>
  <c r="C33" i="57"/>
  <c r="I32" i="57"/>
  <c r="F32" i="57"/>
  <c r="C32" i="57"/>
  <c r="I31" i="57"/>
  <c r="F31" i="57"/>
  <c r="C31" i="57"/>
  <c r="I30" i="57"/>
  <c r="F30" i="57"/>
  <c r="C30" i="57"/>
  <c r="I29" i="57"/>
  <c r="F29" i="57"/>
  <c r="C29" i="57"/>
  <c r="I28" i="57"/>
  <c r="F28" i="57"/>
  <c r="C28" i="57"/>
  <c r="I27" i="57"/>
  <c r="F27" i="57"/>
  <c r="C27" i="57"/>
  <c r="I26" i="57"/>
  <c r="F26" i="57"/>
  <c r="C26" i="57"/>
  <c r="I25" i="57"/>
  <c r="F25" i="57"/>
  <c r="C25" i="57"/>
  <c r="I24" i="57"/>
  <c r="F24" i="57"/>
  <c r="C24" i="57"/>
  <c r="I23" i="57"/>
  <c r="F23" i="57"/>
  <c r="C23" i="57"/>
  <c r="I22" i="57"/>
  <c r="F22" i="57"/>
  <c r="C22" i="57"/>
  <c r="I21" i="57"/>
  <c r="F21" i="57"/>
  <c r="C21" i="57"/>
  <c r="I20" i="57"/>
  <c r="F20" i="57"/>
  <c r="C20" i="57"/>
  <c r="I19" i="57"/>
  <c r="F19" i="57"/>
  <c r="C19" i="57"/>
  <c r="I18" i="57"/>
  <c r="F18" i="57"/>
  <c r="C18" i="57"/>
  <c r="I17" i="57"/>
  <c r="F17" i="57"/>
  <c r="C17" i="57"/>
  <c r="I16" i="57"/>
  <c r="F16" i="57"/>
  <c r="C16" i="57"/>
  <c r="I15" i="57"/>
  <c r="F15" i="57"/>
  <c r="C15" i="57"/>
  <c r="I14" i="57"/>
  <c r="F14" i="57"/>
  <c r="C14" i="57"/>
  <c r="I13" i="57"/>
  <c r="F13" i="57"/>
  <c r="C13" i="57"/>
  <c r="I12" i="57"/>
  <c r="F12" i="57"/>
  <c r="C12" i="57"/>
  <c r="I11" i="57"/>
  <c r="F11" i="57"/>
  <c r="C11" i="57"/>
  <c r="I10" i="57"/>
  <c r="F10" i="57"/>
  <c r="C10" i="57"/>
  <c r="I9" i="57"/>
  <c r="F9" i="57"/>
  <c r="C9" i="57"/>
  <c r="I8" i="57"/>
  <c r="F8" i="57"/>
  <c r="C8" i="57"/>
  <c r="I7" i="57"/>
  <c r="F7" i="57"/>
  <c r="C7" i="57"/>
  <c r="I36" i="56"/>
  <c r="F36" i="56"/>
  <c r="C36" i="56"/>
  <c r="I35" i="56"/>
  <c r="F35" i="56"/>
  <c r="C35" i="56"/>
  <c r="I34" i="56"/>
  <c r="F34" i="56"/>
  <c r="C34" i="56"/>
  <c r="I33" i="56"/>
  <c r="F33" i="56"/>
  <c r="C33" i="56"/>
  <c r="I32" i="56"/>
  <c r="F32" i="56"/>
  <c r="C32" i="56"/>
  <c r="I31" i="56"/>
  <c r="F31" i="56"/>
  <c r="C31" i="56"/>
  <c r="I30" i="56"/>
  <c r="F30" i="56"/>
  <c r="C30" i="56"/>
  <c r="I29" i="56"/>
  <c r="F29" i="56"/>
  <c r="C29" i="56"/>
  <c r="I28" i="56"/>
  <c r="F28" i="56"/>
  <c r="C28" i="56"/>
  <c r="I27" i="56"/>
  <c r="F27" i="56"/>
  <c r="C27" i="56"/>
  <c r="I26" i="56"/>
  <c r="F26" i="56"/>
  <c r="C26" i="56"/>
  <c r="I25" i="56"/>
  <c r="F25" i="56"/>
  <c r="C25" i="56"/>
  <c r="I24" i="56"/>
  <c r="F24" i="56"/>
  <c r="C24" i="56"/>
  <c r="I23" i="56"/>
  <c r="F23" i="56"/>
  <c r="C23" i="56"/>
  <c r="I22" i="56"/>
  <c r="F22" i="56"/>
  <c r="C22" i="56"/>
  <c r="I21" i="56"/>
  <c r="F21" i="56"/>
  <c r="C21" i="56"/>
  <c r="I20" i="56"/>
  <c r="F20" i="56"/>
  <c r="C20" i="56"/>
  <c r="I19" i="56"/>
  <c r="F19" i="56"/>
  <c r="C19" i="56"/>
  <c r="I18" i="56"/>
  <c r="F18" i="56"/>
  <c r="C18" i="56"/>
  <c r="I17" i="56"/>
  <c r="F17" i="56"/>
  <c r="C17" i="56"/>
  <c r="I16" i="56"/>
  <c r="F16" i="56"/>
  <c r="C16" i="56"/>
  <c r="I15" i="56"/>
  <c r="F15" i="56"/>
  <c r="C15" i="56"/>
  <c r="I14" i="56"/>
  <c r="F14" i="56"/>
  <c r="C14" i="56"/>
  <c r="I13" i="56"/>
  <c r="F13" i="56"/>
  <c r="C13" i="56"/>
  <c r="I12" i="56"/>
  <c r="F12" i="56"/>
  <c r="C12" i="56"/>
  <c r="I11" i="56"/>
  <c r="F11" i="56"/>
  <c r="C11" i="56"/>
  <c r="I10" i="56"/>
  <c r="F10" i="56"/>
  <c r="C10" i="56"/>
  <c r="I9" i="56"/>
  <c r="F9" i="56"/>
  <c r="C9" i="56"/>
  <c r="I8" i="56"/>
  <c r="F8" i="56"/>
  <c r="C8" i="56"/>
  <c r="I7" i="56"/>
  <c r="F7" i="56"/>
  <c r="C7" i="56"/>
  <c r="I37" i="55"/>
  <c r="F37" i="55"/>
  <c r="C37" i="55"/>
  <c r="I36" i="55"/>
  <c r="F36" i="55"/>
  <c r="C36" i="55"/>
  <c r="I35" i="55"/>
  <c r="F35" i="55"/>
  <c r="C35" i="55"/>
  <c r="I34" i="55"/>
  <c r="F34" i="55"/>
  <c r="C34" i="55"/>
  <c r="I33" i="55"/>
  <c r="F33" i="55"/>
  <c r="C33" i="55"/>
  <c r="I32" i="55"/>
  <c r="F32" i="55"/>
  <c r="C32" i="55"/>
  <c r="I31" i="55"/>
  <c r="F31" i="55"/>
  <c r="C31" i="55"/>
  <c r="I30" i="55"/>
  <c r="F30" i="55"/>
  <c r="C30" i="55"/>
  <c r="I29" i="55"/>
  <c r="F29" i="55"/>
  <c r="C29" i="55"/>
  <c r="I28" i="55"/>
  <c r="F28" i="55"/>
  <c r="C28" i="55"/>
  <c r="I27" i="55"/>
  <c r="F27" i="55"/>
  <c r="C27" i="55"/>
  <c r="I26" i="55"/>
  <c r="F26" i="55"/>
  <c r="C26" i="55"/>
  <c r="I25" i="55"/>
  <c r="F25" i="55"/>
  <c r="C25" i="55"/>
  <c r="I24" i="55"/>
  <c r="F24" i="55"/>
  <c r="C24" i="55"/>
  <c r="I23" i="55"/>
  <c r="F23" i="55"/>
  <c r="C23" i="55"/>
  <c r="I22" i="55"/>
  <c r="F22" i="55"/>
  <c r="C22" i="55"/>
  <c r="I21" i="55"/>
  <c r="F21" i="55"/>
  <c r="C21" i="55"/>
  <c r="I20" i="55"/>
  <c r="F20" i="55"/>
  <c r="C20" i="55"/>
  <c r="I19" i="55"/>
  <c r="F19" i="55"/>
  <c r="C19" i="55"/>
  <c r="I18" i="55"/>
  <c r="F18" i="55"/>
  <c r="C18" i="55"/>
  <c r="I17" i="55"/>
  <c r="F17" i="55"/>
  <c r="C17" i="55"/>
  <c r="I16" i="55"/>
  <c r="F16" i="55"/>
  <c r="C16" i="55"/>
  <c r="I15" i="55"/>
  <c r="F15" i="55"/>
  <c r="C15" i="55"/>
  <c r="I14" i="55"/>
  <c r="F14" i="55"/>
  <c r="C14" i="55"/>
  <c r="I13" i="55"/>
  <c r="F13" i="55"/>
  <c r="C13" i="55"/>
  <c r="I12" i="55"/>
  <c r="F12" i="55"/>
  <c r="C12" i="55"/>
  <c r="I11" i="55"/>
  <c r="F11" i="55"/>
  <c r="C11" i="55"/>
  <c r="I10" i="55"/>
  <c r="F10" i="55"/>
  <c r="C10" i="55"/>
  <c r="I9" i="55"/>
  <c r="F9" i="55"/>
  <c r="C9" i="55"/>
  <c r="I8" i="55"/>
  <c r="F8" i="55"/>
  <c r="C8" i="55"/>
  <c r="I7" i="55"/>
  <c r="F7" i="55"/>
  <c r="C7" i="55"/>
  <c r="I37" i="54"/>
  <c r="F37" i="54"/>
  <c r="C37" i="54"/>
  <c r="I36" i="54"/>
  <c r="F36" i="54"/>
  <c r="C36" i="54"/>
  <c r="I35" i="54"/>
  <c r="F35" i="54"/>
  <c r="C35" i="54"/>
  <c r="I34" i="54"/>
  <c r="F34" i="54"/>
  <c r="C34" i="54"/>
  <c r="I33" i="54"/>
  <c r="F33" i="54"/>
  <c r="C33" i="54"/>
  <c r="I32" i="54"/>
  <c r="F32" i="54"/>
  <c r="C32" i="54"/>
  <c r="I31" i="54"/>
  <c r="F31" i="54"/>
  <c r="C31" i="54"/>
  <c r="I30" i="54"/>
  <c r="F30" i="54"/>
  <c r="C30" i="54"/>
  <c r="I29" i="54"/>
  <c r="F29" i="54"/>
  <c r="C29" i="54"/>
  <c r="I28" i="54"/>
  <c r="F28" i="54"/>
  <c r="C28" i="54"/>
  <c r="I27" i="54"/>
  <c r="F27" i="54"/>
  <c r="C27" i="54"/>
  <c r="I26" i="54"/>
  <c r="F26" i="54"/>
  <c r="C26" i="54"/>
  <c r="I25" i="54"/>
  <c r="F25" i="54"/>
  <c r="C25" i="54"/>
  <c r="I24" i="54"/>
  <c r="F24" i="54"/>
  <c r="C24" i="54"/>
  <c r="I23" i="54"/>
  <c r="F23" i="54"/>
  <c r="C23" i="54"/>
  <c r="I22" i="54"/>
  <c r="F22" i="54"/>
  <c r="C22" i="54"/>
  <c r="I21" i="54"/>
  <c r="F21" i="54"/>
  <c r="C21" i="54"/>
  <c r="I20" i="54"/>
  <c r="F20" i="54"/>
  <c r="C20" i="54"/>
  <c r="I19" i="54"/>
  <c r="F19" i="54"/>
  <c r="C19" i="54"/>
  <c r="I18" i="54"/>
  <c r="F18" i="54"/>
  <c r="C18" i="54"/>
  <c r="I17" i="54"/>
  <c r="F17" i="54"/>
  <c r="C17" i="54"/>
  <c r="I16" i="54"/>
  <c r="F16" i="54"/>
  <c r="C16" i="54"/>
  <c r="I15" i="54"/>
  <c r="F15" i="54"/>
  <c r="C15" i="54"/>
  <c r="I14" i="54"/>
  <c r="F14" i="54"/>
  <c r="C14" i="54"/>
  <c r="I13" i="54"/>
  <c r="F13" i="54"/>
  <c r="C13" i="54"/>
  <c r="I12" i="54"/>
  <c r="F12" i="54"/>
  <c r="C12" i="54"/>
  <c r="I11" i="54"/>
  <c r="F11" i="54"/>
  <c r="C11" i="54"/>
  <c r="I10" i="54"/>
  <c r="F10" i="54"/>
  <c r="C10" i="54"/>
  <c r="I9" i="54"/>
  <c r="F9" i="54"/>
  <c r="C9" i="54"/>
  <c r="I8" i="54"/>
  <c r="F8" i="54"/>
  <c r="C8" i="54"/>
  <c r="I7" i="54"/>
  <c r="F7" i="54"/>
  <c r="C7" i="54"/>
  <c r="I34" i="53"/>
  <c r="F34" i="53"/>
  <c r="C34" i="53"/>
  <c r="I33" i="53"/>
  <c r="F33" i="53"/>
  <c r="C33" i="53"/>
  <c r="I32" i="53"/>
  <c r="F32" i="53"/>
  <c r="C32" i="53"/>
  <c r="I31" i="53"/>
  <c r="F31" i="53"/>
  <c r="C31" i="53"/>
  <c r="I30" i="53"/>
  <c r="F30" i="53"/>
  <c r="C30" i="53"/>
  <c r="I29" i="53"/>
  <c r="F29" i="53"/>
  <c r="C29" i="53"/>
  <c r="I28" i="53"/>
  <c r="F28" i="53"/>
  <c r="C28" i="53"/>
  <c r="I27" i="53"/>
  <c r="F27" i="53"/>
  <c r="C27" i="53"/>
  <c r="I26" i="53"/>
  <c r="F26" i="53"/>
  <c r="C26" i="53"/>
  <c r="I25" i="53"/>
  <c r="F25" i="53"/>
  <c r="C25" i="53"/>
  <c r="I24" i="53"/>
  <c r="F24" i="53"/>
  <c r="C24" i="53"/>
  <c r="I23" i="53"/>
  <c r="F23" i="53"/>
  <c r="C23" i="53"/>
  <c r="I22" i="53"/>
  <c r="F22" i="53"/>
  <c r="C22" i="53"/>
  <c r="I21" i="53"/>
  <c r="F21" i="53"/>
  <c r="C21" i="53"/>
  <c r="I20" i="53"/>
  <c r="F20" i="53"/>
  <c r="C20" i="53"/>
  <c r="I19" i="53"/>
  <c r="F19" i="53"/>
  <c r="C19" i="53"/>
  <c r="I18" i="53"/>
  <c r="F18" i="53"/>
  <c r="C18" i="53"/>
  <c r="I17" i="53"/>
  <c r="F17" i="53"/>
  <c r="C17" i="53"/>
  <c r="I16" i="53"/>
  <c r="F16" i="53"/>
  <c r="C16" i="53"/>
  <c r="I15" i="53"/>
  <c r="F15" i="53"/>
  <c r="C15" i="53"/>
  <c r="I14" i="53"/>
  <c r="F14" i="53"/>
  <c r="C14" i="53"/>
  <c r="I13" i="53"/>
  <c r="F13" i="53"/>
  <c r="C13" i="53"/>
  <c r="I12" i="53"/>
  <c r="F12" i="53"/>
  <c r="C12" i="53"/>
  <c r="I11" i="53"/>
  <c r="F11" i="53"/>
  <c r="C11" i="53"/>
  <c r="I10" i="53"/>
  <c r="F10" i="53"/>
  <c r="C10" i="53"/>
  <c r="I9" i="53"/>
  <c r="F9" i="53"/>
  <c r="C9" i="53"/>
  <c r="I8" i="53"/>
  <c r="F8" i="53"/>
  <c r="C8" i="53"/>
  <c r="I7" i="53"/>
  <c r="F7" i="53"/>
  <c r="C7" i="53"/>
  <c r="I37" i="52"/>
  <c r="F37" i="52"/>
  <c r="C37" i="52"/>
  <c r="I36" i="52"/>
  <c r="F36" i="52"/>
  <c r="C36" i="52"/>
  <c r="I35" i="52"/>
  <c r="F35" i="52"/>
  <c r="C35" i="52"/>
  <c r="I34" i="52"/>
  <c r="F34" i="52"/>
  <c r="C34" i="52"/>
  <c r="I33" i="52"/>
  <c r="F33" i="52"/>
  <c r="C33" i="52"/>
  <c r="I32" i="52"/>
  <c r="F32" i="52"/>
  <c r="C32" i="52"/>
  <c r="I31" i="52"/>
  <c r="F31" i="52"/>
  <c r="C31" i="52"/>
  <c r="I30" i="52"/>
  <c r="F30" i="52"/>
  <c r="C30" i="52"/>
  <c r="I29" i="52"/>
  <c r="F29" i="52"/>
  <c r="C29" i="52"/>
  <c r="I28" i="52"/>
  <c r="F28" i="52"/>
  <c r="C28" i="52"/>
  <c r="I27" i="52"/>
  <c r="F27" i="52"/>
  <c r="C27" i="52"/>
  <c r="I26" i="52"/>
  <c r="F26" i="52"/>
  <c r="C26" i="52"/>
  <c r="I25" i="52"/>
  <c r="F25" i="52"/>
  <c r="C25" i="52"/>
  <c r="I24" i="52"/>
  <c r="F24" i="52"/>
  <c r="C24" i="52"/>
  <c r="I23" i="52"/>
  <c r="F23" i="52"/>
  <c r="C23" i="52"/>
  <c r="I22" i="52"/>
  <c r="F22" i="52"/>
  <c r="C22" i="52"/>
  <c r="I21" i="52"/>
  <c r="F21" i="52"/>
  <c r="C21" i="52"/>
  <c r="I20" i="52"/>
  <c r="F20" i="52"/>
  <c r="C20" i="52"/>
  <c r="I19" i="52"/>
  <c r="F19" i="52"/>
  <c r="C19" i="52"/>
  <c r="I18" i="52"/>
  <c r="F18" i="52"/>
  <c r="C18" i="52"/>
  <c r="I17" i="52"/>
  <c r="F17" i="52"/>
  <c r="C17" i="52"/>
  <c r="I16" i="52"/>
  <c r="F16" i="52"/>
  <c r="C16" i="52"/>
  <c r="I15" i="52"/>
  <c r="F15" i="52"/>
  <c r="C15" i="52"/>
  <c r="I14" i="52"/>
  <c r="F14" i="52"/>
  <c r="C14" i="52"/>
  <c r="I13" i="52"/>
  <c r="F13" i="52"/>
  <c r="C13" i="52"/>
  <c r="I12" i="52"/>
  <c r="F12" i="52"/>
  <c r="C12" i="52"/>
  <c r="I11" i="52"/>
  <c r="F11" i="52"/>
  <c r="C11" i="52"/>
  <c r="I10" i="52"/>
  <c r="F10" i="52"/>
  <c r="C10" i="52"/>
  <c r="I9" i="52"/>
  <c r="F9" i="52"/>
  <c r="C9" i="52"/>
  <c r="I8" i="52"/>
  <c r="F8" i="52"/>
  <c r="C8" i="52"/>
  <c r="I7" i="52"/>
  <c r="F7" i="52"/>
  <c r="C7" i="52"/>
  <c r="I36" i="51"/>
  <c r="F36" i="51"/>
  <c r="C36" i="51"/>
  <c r="I35" i="51"/>
  <c r="F35" i="51"/>
  <c r="C35" i="51"/>
  <c r="I34" i="51"/>
  <c r="F34" i="51"/>
  <c r="C34" i="51"/>
  <c r="I33" i="51"/>
  <c r="F33" i="51"/>
  <c r="C33" i="51"/>
  <c r="I32" i="51"/>
  <c r="F32" i="51"/>
  <c r="C32" i="51"/>
  <c r="I31" i="51"/>
  <c r="F31" i="51"/>
  <c r="C31" i="51"/>
  <c r="I30" i="51"/>
  <c r="F30" i="51"/>
  <c r="C30" i="51"/>
  <c r="I29" i="51"/>
  <c r="F29" i="51"/>
  <c r="C29" i="51"/>
  <c r="I28" i="51"/>
  <c r="F28" i="51"/>
  <c r="C28" i="51"/>
  <c r="I27" i="51"/>
  <c r="F27" i="51"/>
  <c r="C27" i="51"/>
  <c r="I26" i="51"/>
  <c r="F26" i="51"/>
  <c r="C26" i="51"/>
  <c r="I25" i="51"/>
  <c r="F25" i="51"/>
  <c r="C25" i="51"/>
  <c r="I24" i="51"/>
  <c r="F24" i="51"/>
  <c r="C24" i="51"/>
  <c r="I23" i="51"/>
  <c r="F23" i="51"/>
  <c r="C23" i="51"/>
  <c r="I22" i="51"/>
  <c r="F22" i="51"/>
  <c r="C22" i="51"/>
  <c r="I21" i="51"/>
  <c r="F21" i="51"/>
  <c r="C21" i="51"/>
  <c r="I20" i="51"/>
  <c r="F20" i="51"/>
  <c r="C20" i="51"/>
  <c r="I19" i="51"/>
  <c r="F19" i="51"/>
  <c r="C19" i="51"/>
  <c r="I18" i="51"/>
  <c r="F18" i="51"/>
  <c r="C18" i="51"/>
  <c r="I17" i="51"/>
  <c r="F17" i="51"/>
  <c r="C17" i="51"/>
  <c r="I16" i="51"/>
  <c r="F16" i="51"/>
  <c r="C16" i="51"/>
  <c r="I15" i="51"/>
  <c r="F15" i="51"/>
  <c r="C15" i="51"/>
  <c r="I14" i="51"/>
  <c r="F14" i="51"/>
  <c r="C14" i="51"/>
  <c r="I13" i="51"/>
  <c r="F13" i="51"/>
  <c r="C13" i="51"/>
  <c r="I12" i="51"/>
  <c r="F12" i="51"/>
  <c r="C12" i="51"/>
  <c r="I11" i="51"/>
  <c r="F11" i="51"/>
  <c r="C11" i="51"/>
  <c r="I10" i="51"/>
  <c r="F10" i="51"/>
  <c r="C10" i="51"/>
  <c r="I9" i="51"/>
  <c r="F9" i="51"/>
  <c r="C9" i="51"/>
  <c r="I8" i="51"/>
  <c r="F8" i="51"/>
  <c r="C8" i="51"/>
  <c r="I7" i="51"/>
  <c r="F7" i="51"/>
  <c r="C7" i="51"/>
  <c r="I37" i="50"/>
  <c r="F37" i="50"/>
  <c r="C37" i="50"/>
  <c r="I36" i="50"/>
  <c r="F36" i="50"/>
  <c r="C36" i="50"/>
  <c r="I35" i="50"/>
  <c r="F35" i="50"/>
  <c r="C35" i="50"/>
  <c r="I34" i="50"/>
  <c r="F34" i="50"/>
  <c r="C34" i="50"/>
  <c r="I33" i="50"/>
  <c r="F33" i="50"/>
  <c r="C33" i="50"/>
  <c r="I32" i="50"/>
  <c r="F32" i="50"/>
  <c r="C32" i="50"/>
  <c r="I31" i="50"/>
  <c r="F31" i="50"/>
  <c r="C31" i="50"/>
  <c r="I30" i="50"/>
  <c r="F30" i="50"/>
  <c r="C30" i="50"/>
  <c r="I29" i="50"/>
  <c r="F29" i="50"/>
  <c r="C29" i="50"/>
  <c r="I28" i="50"/>
  <c r="F28" i="50"/>
  <c r="C28" i="50"/>
  <c r="I27" i="50"/>
  <c r="F27" i="50"/>
  <c r="C27" i="50"/>
  <c r="I26" i="50"/>
  <c r="F26" i="50"/>
  <c r="C26" i="50"/>
  <c r="I25" i="50"/>
  <c r="F25" i="50"/>
  <c r="C25" i="50"/>
  <c r="I24" i="50"/>
  <c r="F24" i="50"/>
  <c r="C24" i="50"/>
  <c r="I23" i="50"/>
  <c r="F23" i="50"/>
  <c r="C23" i="50"/>
  <c r="I22" i="50"/>
  <c r="F22" i="50"/>
  <c r="C22" i="50"/>
  <c r="I21" i="50"/>
  <c r="F21" i="50"/>
  <c r="C21" i="50"/>
  <c r="I20" i="50"/>
  <c r="F20" i="50"/>
  <c r="C20" i="50"/>
  <c r="I19" i="50"/>
  <c r="F19" i="50"/>
  <c r="C19" i="50"/>
  <c r="I18" i="50"/>
  <c r="F18" i="50"/>
  <c r="C18" i="50"/>
  <c r="I17" i="50"/>
  <c r="F17" i="50"/>
  <c r="C17" i="50"/>
  <c r="I16" i="50"/>
  <c r="F16" i="50"/>
  <c r="C16" i="50"/>
  <c r="I15" i="50"/>
  <c r="F15" i="50"/>
  <c r="C15" i="50"/>
  <c r="I14" i="50"/>
  <c r="F14" i="50"/>
  <c r="C14" i="50"/>
  <c r="I13" i="50"/>
  <c r="F13" i="50"/>
  <c r="C13" i="50"/>
  <c r="I12" i="50"/>
  <c r="F12" i="50"/>
  <c r="C12" i="50"/>
  <c r="I11" i="50"/>
  <c r="F11" i="50"/>
  <c r="C11" i="50"/>
  <c r="I10" i="50"/>
  <c r="F10" i="50"/>
  <c r="C10" i="50"/>
  <c r="I9" i="50"/>
  <c r="F9" i="50"/>
  <c r="C9" i="50"/>
  <c r="I8" i="50"/>
  <c r="F8" i="50"/>
  <c r="C8" i="50"/>
  <c r="I7" i="50"/>
  <c r="F7" i="50"/>
  <c r="C7" i="50"/>
  <c r="I36" i="49"/>
  <c r="F36" i="49"/>
  <c r="C36" i="49"/>
  <c r="I35" i="49"/>
  <c r="F35" i="49"/>
  <c r="C35" i="49"/>
  <c r="I34" i="49"/>
  <c r="F34" i="49"/>
  <c r="C34" i="49"/>
  <c r="I33" i="49"/>
  <c r="F33" i="49"/>
  <c r="C33" i="49"/>
  <c r="I32" i="49"/>
  <c r="F32" i="49"/>
  <c r="C32" i="49"/>
  <c r="I31" i="49"/>
  <c r="F31" i="49"/>
  <c r="C31" i="49"/>
  <c r="I30" i="49"/>
  <c r="F30" i="49"/>
  <c r="C30" i="49"/>
  <c r="I29" i="49"/>
  <c r="F29" i="49"/>
  <c r="C29" i="49"/>
  <c r="I28" i="49"/>
  <c r="F28" i="49"/>
  <c r="C28" i="49"/>
  <c r="I27" i="49"/>
  <c r="F27" i="49"/>
  <c r="C27" i="49"/>
  <c r="I26" i="49"/>
  <c r="F26" i="49"/>
  <c r="C26" i="49"/>
  <c r="I25" i="49"/>
  <c r="F25" i="49"/>
  <c r="C25" i="49"/>
  <c r="I24" i="49"/>
  <c r="F24" i="49"/>
  <c r="C24" i="49"/>
  <c r="I23" i="49"/>
  <c r="F23" i="49"/>
  <c r="C23" i="49"/>
  <c r="I22" i="49"/>
  <c r="F22" i="49"/>
  <c r="C22" i="49"/>
  <c r="I21" i="49"/>
  <c r="F21" i="49"/>
  <c r="C21" i="49"/>
  <c r="I20" i="49"/>
  <c r="F20" i="49"/>
  <c r="C20" i="49"/>
  <c r="I19" i="49"/>
  <c r="F19" i="49"/>
  <c r="C19" i="49"/>
  <c r="I18" i="49"/>
  <c r="F18" i="49"/>
  <c r="C18" i="49"/>
  <c r="I17" i="49"/>
  <c r="F17" i="49"/>
  <c r="C17" i="49"/>
  <c r="I16" i="49"/>
  <c r="F16" i="49"/>
  <c r="C16" i="49"/>
  <c r="I15" i="49"/>
  <c r="F15" i="49"/>
  <c r="C15" i="49"/>
  <c r="I14" i="49"/>
  <c r="F14" i="49"/>
  <c r="C14" i="49"/>
  <c r="I13" i="49"/>
  <c r="F13" i="49"/>
  <c r="C13" i="49"/>
  <c r="I12" i="49"/>
  <c r="F12" i="49"/>
  <c r="C12" i="49"/>
  <c r="I11" i="49"/>
  <c r="F11" i="49"/>
  <c r="C11" i="49"/>
  <c r="I10" i="49"/>
  <c r="F10" i="49"/>
  <c r="C10" i="49"/>
  <c r="I9" i="49"/>
  <c r="F9" i="49"/>
  <c r="C9" i="49"/>
  <c r="I8" i="49"/>
  <c r="F8" i="49"/>
  <c r="C8" i="49"/>
  <c r="I7" i="49"/>
  <c r="F7" i="49"/>
  <c r="C7" i="49"/>
  <c r="I37" i="48"/>
  <c r="F37" i="48"/>
  <c r="C37" i="48"/>
  <c r="I36" i="48"/>
  <c r="F36" i="48"/>
  <c r="C36" i="48"/>
  <c r="I35" i="48"/>
  <c r="F35" i="48"/>
  <c r="C35" i="48"/>
  <c r="I34" i="48"/>
  <c r="F34" i="48"/>
  <c r="C34" i="48"/>
  <c r="I33" i="48"/>
  <c r="F33" i="48"/>
  <c r="C33" i="48"/>
  <c r="I32" i="48"/>
  <c r="F32" i="48"/>
  <c r="C32" i="48"/>
  <c r="I31" i="48"/>
  <c r="F31" i="48"/>
  <c r="C31" i="48"/>
  <c r="I30" i="48"/>
  <c r="F30" i="48"/>
  <c r="C30" i="48"/>
  <c r="I29" i="48"/>
  <c r="F29" i="48"/>
  <c r="C29" i="48"/>
  <c r="I28" i="48"/>
  <c r="F28" i="48"/>
  <c r="C28" i="48"/>
  <c r="I27" i="48"/>
  <c r="F27" i="48"/>
  <c r="C27" i="48"/>
  <c r="I26" i="48"/>
  <c r="F26" i="48"/>
  <c r="C26" i="48"/>
  <c r="I25" i="48"/>
  <c r="F25" i="48"/>
  <c r="C25" i="48"/>
  <c r="I24" i="48"/>
  <c r="F24" i="48"/>
  <c r="C24" i="48"/>
  <c r="I23" i="48"/>
  <c r="F23" i="48"/>
  <c r="C23" i="48"/>
  <c r="I22" i="48"/>
  <c r="F22" i="48"/>
  <c r="C22" i="48"/>
  <c r="I21" i="48"/>
  <c r="F21" i="48"/>
  <c r="C21" i="48"/>
  <c r="I20" i="48"/>
  <c r="F20" i="48"/>
  <c r="C20" i="48"/>
  <c r="I19" i="48"/>
  <c r="F19" i="48"/>
  <c r="C19" i="48"/>
  <c r="I18" i="48"/>
  <c r="F18" i="48"/>
  <c r="C18" i="48"/>
  <c r="I17" i="48"/>
  <c r="F17" i="48"/>
  <c r="C17" i="48"/>
  <c r="I16" i="48"/>
  <c r="F16" i="48"/>
  <c r="C16" i="48"/>
  <c r="I15" i="48"/>
  <c r="F15" i="48"/>
  <c r="C15" i="48"/>
  <c r="I14" i="48"/>
  <c r="F14" i="48"/>
  <c r="C14" i="48"/>
  <c r="I13" i="48"/>
  <c r="F13" i="48"/>
  <c r="C13" i="48"/>
  <c r="I12" i="48"/>
  <c r="F12" i="48"/>
  <c r="C12" i="48"/>
  <c r="I11" i="48"/>
  <c r="F11" i="48"/>
  <c r="C11" i="48"/>
  <c r="I10" i="48"/>
  <c r="F10" i="48"/>
  <c r="C10" i="48"/>
  <c r="I9" i="48"/>
  <c r="F9" i="48"/>
  <c r="C9" i="48"/>
  <c r="I8" i="48"/>
  <c r="F8" i="48"/>
  <c r="C8" i="48"/>
  <c r="I7" i="48"/>
  <c r="F7" i="48"/>
  <c r="C7" i="48"/>
  <c r="I37" i="47"/>
  <c r="F37" i="47"/>
  <c r="C37" i="47"/>
  <c r="I36" i="47"/>
  <c r="F36" i="47"/>
  <c r="C36" i="47"/>
  <c r="I35" i="47"/>
  <c r="F35" i="47"/>
  <c r="C35" i="47"/>
  <c r="I34" i="47"/>
  <c r="F34" i="47"/>
  <c r="C34" i="47"/>
  <c r="I33" i="47"/>
  <c r="F33" i="47"/>
  <c r="C33" i="47"/>
  <c r="I32" i="47"/>
  <c r="F32" i="47"/>
  <c r="C32" i="47"/>
  <c r="I31" i="47"/>
  <c r="F31" i="47"/>
  <c r="C31" i="47"/>
  <c r="I30" i="47"/>
  <c r="F30" i="47"/>
  <c r="C30" i="47"/>
  <c r="I29" i="47"/>
  <c r="F29" i="47"/>
  <c r="C29" i="47"/>
  <c r="I28" i="47"/>
  <c r="F28" i="47"/>
  <c r="C28" i="47"/>
  <c r="I27" i="47"/>
  <c r="F27" i="47"/>
  <c r="C27" i="47"/>
  <c r="I26" i="47"/>
  <c r="F26" i="47"/>
  <c r="C26" i="47"/>
  <c r="I25" i="47"/>
  <c r="F25" i="47"/>
  <c r="C25" i="47"/>
  <c r="I24" i="47"/>
  <c r="F24" i="47"/>
  <c r="C24" i="47"/>
  <c r="I23" i="47"/>
  <c r="F23" i="47"/>
  <c r="C23" i="47"/>
  <c r="I22" i="47"/>
  <c r="F22" i="47"/>
  <c r="C22" i="47"/>
  <c r="I21" i="47"/>
  <c r="F21" i="47"/>
  <c r="C21" i="47"/>
  <c r="I20" i="47"/>
  <c r="F20" i="47"/>
  <c r="C20" i="47"/>
  <c r="I19" i="47"/>
  <c r="F19" i="47"/>
  <c r="C19" i="47"/>
  <c r="I18" i="47"/>
  <c r="F18" i="47"/>
  <c r="C18" i="47"/>
  <c r="I17" i="47"/>
  <c r="F17" i="47"/>
  <c r="C17" i="47"/>
  <c r="I16" i="47"/>
  <c r="F16" i="47"/>
  <c r="C16" i="47"/>
  <c r="I15" i="47"/>
  <c r="F15" i="47"/>
  <c r="C15" i="47"/>
  <c r="I14" i="47"/>
  <c r="F14" i="47"/>
  <c r="C14" i="47"/>
  <c r="I13" i="47"/>
  <c r="F13" i="47"/>
  <c r="C13" i="47"/>
  <c r="I12" i="47"/>
  <c r="F12" i="47"/>
  <c r="C12" i="47"/>
  <c r="I11" i="47"/>
  <c r="F11" i="47"/>
  <c r="C11" i="47"/>
  <c r="I10" i="47"/>
  <c r="F10" i="47"/>
  <c r="C10" i="47"/>
  <c r="I9" i="47"/>
  <c r="F9" i="47"/>
  <c r="C9" i="47"/>
  <c r="I8" i="47"/>
  <c r="F8" i="47"/>
  <c r="C8" i="47"/>
  <c r="I7" i="47"/>
  <c r="F7" i="47"/>
  <c r="C7" i="47"/>
  <c r="I36" i="46"/>
  <c r="F36" i="46"/>
  <c r="C36" i="46"/>
  <c r="I35" i="46"/>
  <c r="F35" i="46"/>
  <c r="C35" i="46"/>
  <c r="I34" i="46"/>
  <c r="F34" i="46"/>
  <c r="C34" i="46"/>
  <c r="I33" i="46"/>
  <c r="F33" i="46"/>
  <c r="C33" i="46"/>
  <c r="I32" i="46"/>
  <c r="F32" i="46"/>
  <c r="C32" i="46"/>
  <c r="I31" i="46"/>
  <c r="F31" i="46"/>
  <c r="C31" i="46"/>
  <c r="I30" i="46"/>
  <c r="F30" i="46"/>
  <c r="C30" i="46"/>
  <c r="I29" i="46"/>
  <c r="F29" i="46"/>
  <c r="C29" i="46"/>
  <c r="I28" i="46"/>
  <c r="F28" i="46"/>
  <c r="C28" i="46"/>
  <c r="I27" i="46"/>
  <c r="F27" i="46"/>
  <c r="C27" i="46"/>
  <c r="I26" i="46"/>
  <c r="F26" i="46"/>
  <c r="C26" i="46"/>
  <c r="I25" i="46"/>
  <c r="F25" i="46"/>
  <c r="C25" i="46"/>
  <c r="I24" i="46"/>
  <c r="F24" i="46"/>
  <c r="C24" i="46"/>
  <c r="I23" i="46"/>
  <c r="F23" i="46"/>
  <c r="C23" i="46"/>
  <c r="I22" i="46"/>
  <c r="F22" i="46"/>
  <c r="C22" i="46"/>
  <c r="I21" i="46"/>
  <c r="F21" i="46"/>
  <c r="C21" i="46"/>
  <c r="I20" i="46"/>
  <c r="F20" i="46"/>
  <c r="C20" i="46"/>
  <c r="I19" i="46"/>
  <c r="F19" i="46"/>
  <c r="C19" i="46"/>
  <c r="I18" i="46"/>
  <c r="F18" i="46"/>
  <c r="C18" i="46"/>
  <c r="I17" i="46"/>
  <c r="F17" i="46"/>
  <c r="C17" i="46"/>
  <c r="I16" i="46"/>
  <c r="F16" i="46"/>
  <c r="C16" i="46"/>
  <c r="I15" i="46"/>
  <c r="F15" i="46"/>
  <c r="C15" i="46"/>
  <c r="I14" i="46"/>
  <c r="F14" i="46"/>
  <c r="C14" i="46"/>
  <c r="I13" i="46"/>
  <c r="F13" i="46"/>
  <c r="C13" i="46"/>
  <c r="I12" i="46"/>
  <c r="F12" i="46"/>
  <c r="C12" i="46"/>
  <c r="I11" i="46"/>
  <c r="F11" i="46"/>
  <c r="C11" i="46"/>
  <c r="I10" i="46"/>
  <c r="F10" i="46"/>
  <c r="C10" i="46"/>
  <c r="I9" i="46"/>
  <c r="F9" i="46"/>
  <c r="C9" i="46"/>
  <c r="I8" i="46"/>
  <c r="F8" i="46"/>
  <c r="C8" i="46"/>
  <c r="I7" i="46"/>
  <c r="F7" i="46"/>
  <c r="C7" i="46"/>
  <c r="I37" i="45"/>
  <c r="F37" i="45"/>
  <c r="C37" i="45"/>
  <c r="I36" i="45"/>
  <c r="F36" i="45"/>
  <c r="C36" i="45"/>
  <c r="I35" i="45"/>
  <c r="F35" i="45"/>
  <c r="C35" i="45"/>
  <c r="I34" i="45"/>
  <c r="F34" i="45"/>
  <c r="C34" i="45"/>
  <c r="I33" i="45"/>
  <c r="F33" i="45"/>
  <c r="C33" i="45"/>
  <c r="I32" i="45"/>
  <c r="F32" i="45"/>
  <c r="C32" i="45"/>
  <c r="I31" i="45"/>
  <c r="F31" i="45"/>
  <c r="C31" i="45"/>
  <c r="I30" i="45"/>
  <c r="F30" i="45"/>
  <c r="C30" i="45"/>
  <c r="I29" i="45"/>
  <c r="F29" i="45"/>
  <c r="C29" i="45"/>
  <c r="I28" i="45"/>
  <c r="F28" i="45"/>
  <c r="C28" i="45"/>
  <c r="I27" i="45"/>
  <c r="F27" i="45"/>
  <c r="C27" i="45"/>
  <c r="I26" i="45"/>
  <c r="F26" i="45"/>
  <c r="C26" i="45"/>
  <c r="I25" i="45"/>
  <c r="F25" i="45"/>
  <c r="C25" i="45"/>
  <c r="I24" i="45"/>
  <c r="F24" i="45"/>
  <c r="C24" i="45"/>
  <c r="I23" i="45"/>
  <c r="F23" i="45"/>
  <c r="C23" i="45"/>
  <c r="I22" i="45"/>
  <c r="F22" i="45"/>
  <c r="C22" i="45"/>
  <c r="I21" i="45"/>
  <c r="F21" i="45"/>
  <c r="C21" i="45"/>
  <c r="I20" i="45"/>
  <c r="F20" i="45"/>
  <c r="C20" i="45"/>
  <c r="I19" i="45"/>
  <c r="F19" i="45"/>
  <c r="C19" i="45"/>
  <c r="I18" i="45"/>
  <c r="F18" i="45"/>
  <c r="C18" i="45"/>
  <c r="I17" i="45"/>
  <c r="F17" i="45"/>
  <c r="C17" i="45"/>
  <c r="I16" i="45"/>
  <c r="F16" i="45"/>
  <c r="C16" i="45"/>
  <c r="I15" i="45"/>
  <c r="F15" i="45"/>
  <c r="C15" i="45"/>
  <c r="I14" i="45"/>
  <c r="F14" i="45"/>
  <c r="C14" i="45"/>
  <c r="I13" i="45"/>
  <c r="F13" i="45"/>
  <c r="C13" i="45"/>
  <c r="I12" i="45"/>
  <c r="F12" i="45"/>
  <c r="C12" i="45"/>
  <c r="I11" i="45"/>
  <c r="F11" i="45"/>
  <c r="C11" i="45"/>
  <c r="I10" i="45"/>
  <c r="F10" i="45"/>
  <c r="C10" i="45"/>
  <c r="I9" i="45"/>
  <c r="F9" i="45"/>
  <c r="C9" i="45"/>
  <c r="I8" i="45"/>
  <c r="F8" i="45"/>
  <c r="C8" i="45"/>
  <c r="I7" i="45"/>
  <c r="F7" i="45"/>
  <c r="C7" i="45"/>
  <c r="I36" i="44"/>
  <c r="F36" i="44"/>
  <c r="C36" i="44"/>
  <c r="I35" i="44"/>
  <c r="F35" i="44"/>
  <c r="C35" i="44"/>
  <c r="I34" i="44"/>
  <c r="F34" i="44"/>
  <c r="C34" i="44"/>
  <c r="I33" i="44"/>
  <c r="F33" i="44"/>
  <c r="C33" i="44"/>
  <c r="I32" i="44"/>
  <c r="F32" i="44"/>
  <c r="C32" i="44"/>
  <c r="I31" i="44"/>
  <c r="F31" i="44"/>
  <c r="C31" i="44"/>
  <c r="I30" i="44"/>
  <c r="F30" i="44"/>
  <c r="C30" i="44"/>
  <c r="I29" i="44"/>
  <c r="F29" i="44"/>
  <c r="C29" i="44"/>
  <c r="I28" i="44"/>
  <c r="F28" i="44"/>
  <c r="C28" i="44"/>
  <c r="I27" i="44"/>
  <c r="F27" i="44"/>
  <c r="C27" i="44"/>
  <c r="I26" i="44"/>
  <c r="F26" i="44"/>
  <c r="C26" i="44"/>
  <c r="I25" i="44"/>
  <c r="F25" i="44"/>
  <c r="C25" i="44"/>
  <c r="I24" i="44"/>
  <c r="F24" i="44"/>
  <c r="C24" i="44"/>
  <c r="I23" i="44"/>
  <c r="F23" i="44"/>
  <c r="C23" i="44"/>
  <c r="I22" i="44"/>
  <c r="F22" i="44"/>
  <c r="C22" i="44"/>
  <c r="I21" i="44"/>
  <c r="F21" i="44"/>
  <c r="C21" i="44"/>
  <c r="I20" i="44"/>
  <c r="F20" i="44"/>
  <c r="C20" i="44"/>
  <c r="I19" i="44"/>
  <c r="F19" i="44"/>
  <c r="C19" i="44"/>
  <c r="I18" i="44"/>
  <c r="F18" i="44"/>
  <c r="C18" i="44"/>
  <c r="I17" i="44"/>
  <c r="F17" i="44"/>
  <c r="C17" i="44"/>
  <c r="I16" i="44"/>
  <c r="F16" i="44"/>
  <c r="C16" i="44"/>
  <c r="I15" i="44"/>
  <c r="F15" i="44"/>
  <c r="C15" i="44"/>
  <c r="I14" i="44"/>
  <c r="F14" i="44"/>
  <c r="C14" i="44"/>
  <c r="I13" i="44"/>
  <c r="F13" i="44"/>
  <c r="C13" i="44"/>
  <c r="I12" i="44"/>
  <c r="F12" i="44"/>
  <c r="C12" i="44"/>
  <c r="I11" i="44"/>
  <c r="F11" i="44"/>
  <c r="C11" i="44"/>
  <c r="I10" i="44"/>
  <c r="F10" i="44"/>
  <c r="C10" i="44"/>
  <c r="I9" i="44"/>
  <c r="F9" i="44"/>
  <c r="C9" i="44"/>
  <c r="I8" i="44"/>
  <c r="F8" i="44"/>
  <c r="C8" i="44"/>
  <c r="I7" i="44"/>
  <c r="F7" i="44"/>
  <c r="C7" i="44"/>
  <c r="I37" i="43"/>
  <c r="F37" i="43"/>
  <c r="C37" i="43"/>
  <c r="I36" i="43"/>
  <c r="F36" i="43"/>
  <c r="C36" i="43"/>
  <c r="I35" i="43"/>
  <c r="F35" i="43"/>
  <c r="C35" i="43"/>
  <c r="I34" i="43"/>
  <c r="F34" i="43"/>
  <c r="C34" i="43"/>
  <c r="I33" i="43"/>
  <c r="F33" i="43"/>
  <c r="C33" i="43"/>
  <c r="I32" i="43"/>
  <c r="F32" i="43"/>
  <c r="C32" i="43"/>
  <c r="I31" i="43"/>
  <c r="F31" i="43"/>
  <c r="C31" i="43"/>
  <c r="I30" i="43"/>
  <c r="F30" i="43"/>
  <c r="C30" i="43"/>
  <c r="I29" i="43"/>
  <c r="F29" i="43"/>
  <c r="C29" i="43"/>
  <c r="I28" i="43"/>
  <c r="F28" i="43"/>
  <c r="C28" i="43"/>
  <c r="I27" i="43"/>
  <c r="F27" i="43"/>
  <c r="C27" i="43"/>
  <c r="I26" i="43"/>
  <c r="F26" i="43"/>
  <c r="C26" i="43"/>
  <c r="I25" i="43"/>
  <c r="F25" i="43"/>
  <c r="C25" i="43"/>
  <c r="I24" i="43"/>
  <c r="F24" i="43"/>
  <c r="C24" i="43"/>
  <c r="I23" i="43"/>
  <c r="F23" i="43"/>
  <c r="C23" i="43"/>
  <c r="I22" i="43"/>
  <c r="F22" i="43"/>
  <c r="C22" i="43"/>
  <c r="I21" i="43"/>
  <c r="F21" i="43"/>
  <c r="C21" i="43"/>
  <c r="I20" i="43"/>
  <c r="F20" i="43"/>
  <c r="C20" i="43"/>
  <c r="I19" i="43"/>
  <c r="F19" i="43"/>
  <c r="C19" i="43"/>
  <c r="I18" i="43"/>
  <c r="F18" i="43"/>
  <c r="C18" i="43"/>
  <c r="I17" i="43"/>
  <c r="F17" i="43"/>
  <c r="C17" i="43"/>
  <c r="I16" i="43"/>
  <c r="F16" i="43"/>
  <c r="C16" i="43"/>
  <c r="I15" i="43"/>
  <c r="F15" i="43"/>
  <c r="C15" i="43"/>
  <c r="I14" i="43"/>
  <c r="F14" i="43"/>
  <c r="C14" i="43"/>
  <c r="I13" i="43"/>
  <c r="F13" i="43"/>
  <c r="C13" i="43"/>
  <c r="I12" i="43"/>
  <c r="F12" i="43"/>
  <c r="C12" i="43"/>
  <c r="I11" i="43"/>
  <c r="F11" i="43"/>
  <c r="C11" i="43"/>
  <c r="I10" i="43"/>
  <c r="F10" i="43"/>
  <c r="C10" i="43"/>
  <c r="I9" i="43"/>
  <c r="F9" i="43"/>
  <c r="C9" i="43"/>
  <c r="I8" i="43"/>
  <c r="F8" i="43"/>
  <c r="C8" i="43"/>
  <c r="I7" i="43"/>
  <c r="F7" i="43"/>
  <c r="C7" i="43"/>
  <c r="I37" i="42"/>
  <c r="F37" i="42"/>
  <c r="C37" i="42"/>
  <c r="I36" i="42"/>
  <c r="F36" i="42"/>
  <c r="C36" i="42"/>
  <c r="I35" i="42"/>
  <c r="F35" i="42"/>
  <c r="C35" i="42"/>
  <c r="I34" i="42"/>
  <c r="F34" i="42"/>
  <c r="C34" i="42"/>
  <c r="I33" i="42"/>
  <c r="F33" i="42"/>
  <c r="C33" i="42"/>
  <c r="I32" i="42"/>
  <c r="F32" i="42"/>
  <c r="C32" i="42"/>
  <c r="I31" i="42"/>
  <c r="F31" i="42"/>
  <c r="C31" i="42"/>
  <c r="I30" i="42"/>
  <c r="F30" i="42"/>
  <c r="C30" i="42"/>
  <c r="I29" i="42"/>
  <c r="F29" i="42"/>
  <c r="C29" i="42"/>
  <c r="I28" i="42"/>
  <c r="F28" i="42"/>
  <c r="C28" i="42"/>
  <c r="I27" i="42"/>
  <c r="F27" i="42"/>
  <c r="C27" i="42"/>
  <c r="I26" i="42"/>
  <c r="F26" i="42"/>
  <c r="C26" i="42"/>
  <c r="I25" i="42"/>
  <c r="F25" i="42"/>
  <c r="C25" i="42"/>
  <c r="I24" i="42"/>
  <c r="F24" i="42"/>
  <c r="C24" i="42"/>
  <c r="I23" i="42"/>
  <c r="F23" i="42"/>
  <c r="C23" i="42"/>
  <c r="I22" i="42"/>
  <c r="F22" i="42"/>
  <c r="C22" i="42"/>
  <c r="I21" i="42"/>
  <c r="F21" i="42"/>
  <c r="C21" i="42"/>
  <c r="I20" i="42"/>
  <c r="F20" i="42"/>
  <c r="C20" i="42"/>
  <c r="I19" i="42"/>
  <c r="F19" i="42"/>
  <c r="C19" i="42"/>
  <c r="I18" i="42"/>
  <c r="F18" i="42"/>
  <c r="C18" i="42"/>
  <c r="I17" i="42"/>
  <c r="F17" i="42"/>
  <c r="C17" i="42"/>
  <c r="I16" i="42"/>
  <c r="F16" i="42"/>
  <c r="C16" i="42"/>
  <c r="I15" i="42"/>
  <c r="F15" i="42"/>
  <c r="C15" i="42"/>
  <c r="I14" i="42"/>
  <c r="F14" i="42"/>
  <c r="C14" i="42"/>
  <c r="I13" i="42"/>
  <c r="F13" i="42"/>
  <c r="C13" i="42"/>
  <c r="I12" i="42"/>
  <c r="F12" i="42"/>
  <c r="C12" i="42"/>
  <c r="I11" i="42"/>
  <c r="F11" i="42"/>
  <c r="C11" i="42"/>
  <c r="I10" i="42"/>
  <c r="F10" i="42"/>
  <c r="C10" i="42"/>
  <c r="I9" i="42"/>
  <c r="F9" i="42"/>
  <c r="C9" i="42"/>
  <c r="I8" i="42"/>
  <c r="F8" i="42"/>
  <c r="C8" i="42"/>
  <c r="I7" i="42"/>
  <c r="F7" i="42"/>
  <c r="C7" i="42"/>
  <c r="I34" i="41"/>
  <c r="F34" i="41"/>
  <c r="C34" i="41"/>
  <c r="I33" i="41"/>
  <c r="F33" i="41"/>
  <c r="C33" i="41"/>
  <c r="I32" i="41"/>
  <c r="F32" i="41"/>
  <c r="C32" i="41"/>
  <c r="I31" i="41"/>
  <c r="F31" i="41"/>
  <c r="C31" i="41"/>
  <c r="I30" i="41"/>
  <c r="F30" i="41"/>
  <c r="C30" i="41"/>
  <c r="I29" i="41"/>
  <c r="F29" i="41"/>
  <c r="C29" i="41"/>
  <c r="I28" i="41"/>
  <c r="F28" i="41"/>
  <c r="C28" i="41"/>
  <c r="I27" i="41"/>
  <c r="F27" i="41"/>
  <c r="C27" i="41"/>
  <c r="I26" i="41"/>
  <c r="F26" i="41"/>
  <c r="C26" i="41"/>
  <c r="I25" i="41"/>
  <c r="F25" i="41"/>
  <c r="C25" i="41"/>
  <c r="I24" i="41"/>
  <c r="F24" i="41"/>
  <c r="C24" i="41"/>
  <c r="I23" i="41"/>
  <c r="F23" i="41"/>
  <c r="C23" i="41"/>
  <c r="I22" i="41"/>
  <c r="F22" i="41"/>
  <c r="C22" i="41"/>
  <c r="I21" i="41"/>
  <c r="F21" i="41"/>
  <c r="C21" i="41"/>
  <c r="I20" i="41"/>
  <c r="F20" i="41"/>
  <c r="C20" i="41"/>
  <c r="I19" i="41"/>
  <c r="F19" i="41"/>
  <c r="C19" i="41"/>
  <c r="I18" i="41"/>
  <c r="F18" i="41"/>
  <c r="C18" i="41"/>
  <c r="I17" i="41"/>
  <c r="F17" i="41"/>
  <c r="C17" i="41"/>
  <c r="I16" i="41"/>
  <c r="F16" i="41"/>
  <c r="C16" i="41"/>
  <c r="I15" i="41"/>
  <c r="F15" i="41"/>
  <c r="C15" i="41"/>
  <c r="I14" i="41"/>
  <c r="F14" i="41"/>
  <c r="C14" i="41"/>
  <c r="I13" i="41"/>
  <c r="F13" i="41"/>
  <c r="C13" i="41"/>
  <c r="I12" i="41"/>
  <c r="F12" i="41"/>
  <c r="C12" i="41"/>
  <c r="I11" i="41"/>
  <c r="F11" i="41"/>
  <c r="C11" i="41"/>
  <c r="I10" i="41"/>
  <c r="F10" i="41"/>
  <c r="C10" i="41"/>
  <c r="I9" i="41"/>
  <c r="F9" i="41"/>
  <c r="C9" i="41"/>
  <c r="I8" i="41"/>
  <c r="F8" i="41"/>
  <c r="C8" i="41"/>
  <c r="I7" i="41"/>
  <c r="F7" i="41"/>
  <c r="C7" i="41"/>
  <c r="I37" i="40"/>
  <c r="F37" i="40"/>
  <c r="C37" i="40"/>
  <c r="I36" i="40"/>
  <c r="F36" i="40"/>
  <c r="C36" i="40"/>
  <c r="I35" i="40"/>
  <c r="F35" i="40"/>
  <c r="C35" i="40"/>
  <c r="I34" i="40"/>
  <c r="F34" i="40"/>
  <c r="C34" i="40"/>
  <c r="I33" i="40"/>
  <c r="F33" i="40"/>
  <c r="C33" i="40"/>
  <c r="I32" i="40"/>
  <c r="F32" i="40"/>
  <c r="C32" i="40"/>
  <c r="I31" i="40"/>
  <c r="F31" i="40"/>
  <c r="C31" i="40"/>
  <c r="I30" i="40"/>
  <c r="F30" i="40"/>
  <c r="C30" i="40"/>
  <c r="I29" i="40"/>
  <c r="F29" i="40"/>
  <c r="C29" i="40"/>
  <c r="I28" i="40"/>
  <c r="F28" i="40"/>
  <c r="C28" i="40"/>
  <c r="I27" i="40"/>
  <c r="F27" i="40"/>
  <c r="C27" i="40"/>
  <c r="I26" i="40"/>
  <c r="F26" i="40"/>
  <c r="C26" i="40"/>
  <c r="I25" i="40"/>
  <c r="F25" i="40"/>
  <c r="C25" i="40"/>
  <c r="I24" i="40"/>
  <c r="F24" i="40"/>
  <c r="C24" i="40"/>
  <c r="I23" i="40"/>
  <c r="F23" i="40"/>
  <c r="C23" i="40"/>
  <c r="I22" i="40"/>
  <c r="F22" i="40"/>
  <c r="C22" i="40"/>
  <c r="I21" i="40"/>
  <c r="F21" i="40"/>
  <c r="C21" i="40"/>
  <c r="I20" i="40"/>
  <c r="F20" i="40"/>
  <c r="C20" i="40"/>
  <c r="I19" i="40"/>
  <c r="F19" i="40"/>
  <c r="C19" i="40"/>
  <c r="I18" i="40"/>
  <c r="F18" i="40"/>
  <c r="C18" i="40"/>
  <c r="I17" i="40"/>
  <c r="F17" i="40"/>
  <c r="C17" i="40"/>
  <c r="I16" i="40"/>
  <c r="F16" i="40"/>
  <c r="C16" i="40"/>
  <c r="I15" i="40"/>
  <c r="F15" i="40"/>
  <c r="C15" i="40"/>
  <c r="I14" i="40"/>
  <c r="F14" i="40"/>
  <c r="C14" i="40"/>
  <c r="I13" i="40"/>
  <c r="F13" i="40"/>
  <c r="C13" i="40"/>
  <c r="I12" i="40"/>
  <c r="F12" i="40"/>
  <c r="C12" i="40"/>
  <c r="I11" i="40"/>
  <c r="F11" i="40"/>
  <c r="C11" i="40"/>
  <c r="I10" i="40"/>
  <c r="F10" i="40"/>
  <c r="C10" i="40"/>
  <c r="I9" i="40"/>
  <c r="F9" i="40"/>
  <c r="C9" i="40"/>
  <c r="I8" i="40"/>
  <c r="F8" i="40"/>
  <c r="C8" i="40"/>
  <c r="I7" i="40"/>
  <c r="F7" i="40"/>
  <c r="C7" i="40"/>
  <c r="I36" i="39"/>
  <c r="F36" i="39"/>
  <c r="C36" i="39"/>
  <c r="I35" i="39"/>
  <c r="F35" i="39"/>
  <c r="C35" i="39"/>
  <c r="I34" i="39"/>
  <c r="F34" i="39"/>
  <c r="C34" i="39"/>
  <c r="I33" i="39"/>
  <c r="F33" i="39"/>
  <c r="C33" i="39"/>
  <c r="I32" i="39"/>
  <c r="F32" i="39"/>
  <c r="C32" i="39"/>
  <c r="I31" i="39"/>
  <c r="F31" i="39"/>
  <c r="C31" i="39"/>
  <c r="I30" i="39"/>
  <c r="F30" i="39"/>
  <c r="C30" i="39"/>
  <c r="I29" i="39"/>
  <c r="F29" i="39"/>
  <c r="C29" i="39"/>
  <c r="I28" i="39"/>
  <c r="F28" i="39"/>
  <c r="C28" i="39"/>
  <c r="I27" i="39"/>
  <c r="F27" i="39"/>
  <c r="C27" i="39"/>
  <c r="I26" i="39"/>
  <c r="F26" i="39"/>
  <c r="C26" i="39"/>
  <c r="I25" i="39"/>
  <c r="F25" i="39"/>
  <c r="C25" i="39"/>
  <c r="I24" i="39"/>
  <c r="F24" i="39"/>
  <c r="C24" i="39"/>
  <c r="I23" i="39"/>
  <c r="F23" i="39"/>
  <c r="C23" i="39"/>
  <c r="I22" i="39"/>
  <c r="F22" i="39"/>
  <c r="C22" i="39"/>
  <c r="I21" i="39"/>
  <c r="F21" i="39"/>
  <c r="C21" i="39"/>
  <c r="I20" i="39"/>
  <c r="F20" i="39"/>
  <c r="C20" i="39"/>
  <c r="I19" i="39"/>
  <c r="F19" i="39"/>
  <c r="C19" i="39"/>
  <c r="I18" i="39"/>
  <c r="F18" i="39"/>
  <c r="C18" i="39"/>
  <c r="I17" i="39"/>
  <c r="F17" i="39"/>
  <c r="C17" i="39"/>
  <c r="I16" i="39"/>
  <c r="F16" i="39"/>
  <c r="C16" i="39"/>
  <c r="I15" i="39"/>
  <c r="F15" i="39"/>
  <c r="C15" i="39"/>
  <c r="I14" i="39"/>
  <c r="F14" i="39"/>
  <c r="C14" i="39"/>
  <c r="I13" i="39"/>
  <c r="F13" i="39"/>
  <c r="C13" i="39"/>
  <c r="I12" i="39"/>
  <c r="F12" i="39"/>
  <c r="C12" i="39"/>
  <c r="I11" i="39"/>
  <c r="F11" i="39"/>
  <c r="C11" i="39"/>
  <c r="I10" i="39"/>
  <c r="F10" i="39"/>
  <c r="C10" i="39"/>
  <c r="I9" i="39"/>
  <c r="F9" i="39"/>
  <c r="C9" i="39"/>
  <c r="I8" i="39"/>
  <c r="F8" i="39"/>
  <c r="C8" i="39"/>
  <c r="I7" i="39"/>
  <c r="F7" i="39"/>
  <c r="C7" i="39"/>
  <c r="I37" i="38"/>
  <c r="F37" i="38"/>
  <c r="C37" i="38"/>
  <c r="I36" i="38"/>
  <c r="F36" i="38"/>
  <c r="C36" i="38"/>
  <c r="I35" i="38"/>
  <c r="F35" i="38"/>
  <c r="C35" i="38"/>
  <c r="I34" i="38"/>
  <c r="F34" i="38"/>
  <c r="C34" i="38"/>
  <c r="I33" i="38"/>
  <c r="F33" i="38"/>
  <c r="C33" i="38"/>
  <c r="I32" i="38"/>
  <c r="F32" i="38"/>
  <c r="C32" i="38"/>
  <c r="I31" i="38"/>
  <c r="F31" i="38"/>
  <c r="C31" i="38"/>
  <c r="I30" i="38"/>
  <c r="F30" i="38"/>
  <c r="C30" i="38"/>
  <c r="I29" i="38"/>
  <c r="F29" i="38"/>
  <c r="C29" i="38"/>
  <c r="I28" i="38"/>
  <c r="F28" i="38"/>
  <c r="C28" i="38"/>
  <c r="I27" i="38"/>
  <c r="F27" i="38"/>
  <c r="C27" i="38"/>
  <c r="I26" i="38"/>
  <c r="F26" i="38"/>
  <c r="C26" i="38"/>
  <c r="I25" i="38"/>
  <c r="F25" i="38"/>
  <c r="C25" i="38"/>
  <c r="I24" i="38"/>
  <c r="F24" i="38"/>
  <c r="C24" i="38"/>
  <c r="I23" i="38"/>
  <c r="F23" i="38"/>
  <c r="C23" i="38"/>
  <c r="I22" i="38"/>
  <c r="F22" i="38"/>
  <c r="C22" i="38"/>
  <c r="I21" i="38"/>
  <c r="F21" i="38"/>
  <c r="C21" i="38"/>
  <c r="I20" i="38"/>
  <c r="F20" i="38"/>
  <c r="C20" i="38"/>
  <c r="I19" i="38"/>
  <c r="F19" i="38"/>
  <c r="C19" i="38"/>
  <c r="I18" i="38"/>
  <c r="F18" i="38"/>
  <c r="C18" i="38"/>
  <c r="I17" i="38"/>
  <c r="F17" i="38"/>
  <c r="C17" i="38"/>
  <c r="I16" i="38"/>
  <c r="F16" i="38"/>
  <c r="C16" i="38"/>
  <c r="I15" i="38"/>
  <c r="F15" i="38"/>
  <c r="C15" i="38"/>
  <c r="I14" i="38"/>
  <c r="F14" i="38"/>
  <c r="C14" i="38"/>
  <c r="I13" i="38"/>
  <c r="F13" i="38"/>
  <c r="C13" i="38"/>
  <c r="I12" i="38"/>
  <c r="F12" i="38"/>
  <c r="C12" i="38"/>
  <c r="I11" i="38"/>
  <c r="F11" i="38"/>
  <c r="C11" i="38"/>
  <c r="I10" i="38"/>
  <c r="F10" i="38"/>
  <c r="C10" i="38"/>
  <c r="I9" i="38"/>
  <c r="F9" i="38"/>
  <c r="C9" i="38"/>
  <c r="I8" i="38"/>
  <c r="F8" i="38"/>
  <c r="C8" i="38"/>
  <c r="I7" i="38"/>
  <c r="F7" i="38"/>
  <c r="C7" i="38"/>
  <c r="I35" i="37"/>
  <c r="F35" i="37"/>
  <c r="C35" i="37"/>
  <c r="I34" i="37"/>
  <c r="F34" i="37"/>
  <c r="C34" i="37"/>
  <c r="I33" i="37"/>
  <c r="F33" i="37"/>
  <c r="C33" i="37"/>
  <c r="I32" i="37"/>
  <c r="F32" i="37"/>
  <c r="C32" i="37"/>
  <c r="I31" i="37"/>
  <c r="F31" i="37"/>
  <c r="C31" i="37"/>
  <c r="I30" i="37"/>
  <c r="F30" i="37"/>
  <c r="C30" i="37"/>
  <c r="I29" i="37"/>
  <c r="F29" i="37"/>
  <c r="C29" i="37"/>
  <c r="I28" i="37"/>
  <c r="F28" i="37"/>
  <c r="C28" i="37"/>
  <c r="I27" i="37"/>
  <c r="F27" i="37"/>
  <c r="C27" i="37"/>
  <c r="I26" i="37"/>
  <c r="F26" i="37"/>
  <c r="C26" i="37"/>
  <c r="I25" i="37"/>
  <c r="F25" i="37"/>
  <c r="C25" i="37"/>
  <c r="I24" i="37"/>
  <c r="F24" i="37"/>
  <c r="C24" i="37"/>
  <c r="I23" i="37"/>
  <c r="F23" i="37"/>
  <c r="C23" i="37"/>
  <c r="I22" i="37"/>
  <c r="F22" i="37"/>
  <c r="C22" i="37"/>
  <c r="I21" i="37"/>
  <c r="F21" i="37"/>
  <c r="C21" i="37"/>
  <c r="I20" i="37"/>
  <c r="F20" i="37"/>
  <c r="C20" i="37"/>
  <c r="I19" i="37"/>
  <c r="F19" i="37"/>
  <c r="C19" i="37"/>
  <c r="I18" i="37"/>
  <c r="F18" i="37"/>
  <c r="C18" i="37"/>
  <c r="I17" i="37"/>
  <c r="F17" i="37"/>
  <c r="C17" i="37"/>
  <c r="I16" i="37"/>
  <c r="F16" i="37"/>
  <c r="C16" i="37"/>
  <c r="I15" i="37"/>
  <c r="F15" i="37"/>
  <c r="C15" i="37"/>
  <c r="I14" i="37"/>
  <c r="F14" i="37"/>
  <c r="C14" i="37"/>
  <c r="I13" i="37"/>
  <c r="F13" i="37"/>
  <c r="C13" i="37"/>
  <c r="I12" i="37"/>
  <c r="F12" i="37"/>
  <c r="C12" i="37"/>
  <c r="I11" i="37"/>
  <c r="F11" i="37"/>
  <c r="C11" i="37"/>
  <c r="I10" i="37"/>
  <c r="F10" i="37"/>
  <c r="C10" i="37"/>
  <c r="I9" i="37"/>
  <c r="F9" i="37"/>
  <c r="C9" i="37"/>
  <c r="I8" i="37"/>
  <c r="F8" i="37"/>
  <c r="C8" i="37"/>
  <c r="I7" i="37"/>
  <c r="F7" i="37"/>
  <c r="C7" i="37"/>
  <c r="I37" i="36"/>
  <c r="F37" i="36"/>
  <c r="C37" i="36"/>
  <c r="I36" i="36"/>
  <c r="C36" i="36"/>
  <c r="I35" i="36"/>
  <c r="F35" i="36"/>
  <c r="C35" i="36"/>
  <c r="I34" i="36"/>
  <c r="F34" i="36"/>
  <c r="C34" i="36"/>
  <c r="I33" i="36"/>
  <c r="F33" i="36"/>
  <c r="C33" i="36"/>
  <c r="I32" i="36"/>
  <c r="F32" i="36"/>
  <c r="C32" i="36"/>
  <c r="I31" i="36"/>
  <c r="F31" i="36"/>
  <c r="C31" i="36"/>
  <c r="I30" i="36"/>
  <c r="F30" i="36"/>
  <c r="C30" i="36"/>
  <c r="I29" i="36"/>
  <c r="F29" i="36"/>
  <c r="C29" i="36"/>
  <c r="I28" i="36"/>
  <c r="F28" i="36"/>
  <c r="C28" i="36"/>
  <c r="I27" i="36"/>
  <c r="F27" i="36"/>
  <c r="C27" i="36"/>
  <c r="I26" i="36"/>
  <c r="F26" i="36"/>
  <c r="C26" i="36"/>
  <c r="I25" i="36"/>
  <c r="F25" i="36"/>
  <c r="C25" i="36"/>
  <c r="I24" i="36"/>
  <c r="F24" i="36"/>
  <c r="C24" i="36"/>
  <c r="I23" i="36"/>
  <c r="F23" i="36"/>
  <c r="C23" i="36"/>
  <c r="I22" i="36"/>
  <c r="F22" i="36"/>
  <c r="C22" i="36"/>
  <c r="I21" i="36"/>
  <c r="F21" i="36"/>
  <c r="C21" i="36"/>
  <c r="I20" i="36"/>
  <c r="F20" i="36"/>
  <c r="C20" i="36"/>
  <c r="I19" i="36"/>
  <c r="F19" i="36"/>
  <c r="C19" i="36"/>
  <c r="I18" i="36"/>
  <c r="F18" i="36"/>
  <c r="C18" i="36"/>
  <c r="I17" i="36"/>
  <c r="F17" i="36"/>
  <c r="C17" i="36"/>
  <c r="I16" i="36"/>
  <c r="F16" i="36"/>
  <c r="C16" i="36"/>
  <c r="I15" i="36"/>
  <c r="F15" i="36"/>
  <c r="C15" i="36"/>
  <c r="I14" i="36"/>
  <c r="F14" i="36"/>
  <c r="C14" i="36"/>
  <c r="I13" i="36"/>
  <c r="F13" i="36"/>
  <c r="C13" i="36"/>
  <c r="I12" i="36"/>
  <c r="F12" i="36"/>
  <c r="C12" i="36"/>
  <c r="I11" i="36"/>
  <c r="F11" i="36"/>
  <c r="C11" i="36"/>
  <c r="I10" i="36"/>
  <c r="F10" i="36"/>
  <c r="C10" i="36"/>
  <c r="I9" i="36"/>
  <c r="F9" i="36"/>
  <c r="C9" i="36"/>
  <c r="I8" i="36"/>
  <c r="F8" i="36"/>
  <c r="C8" i="36"/>
  <c r="F7" i="36"/>
  <c r="C7" i="36"/>
  <c r="I37" i="35"/>
  <c r="F37" i="35"/>
  <c r="C37" i="35"/>
  <c r="I36" i="35"/>
  <c r="F36" i="35"/>
  <c r="C36" i="35"/>
  <c r="I35" i="35"/>
  <c r="F35" i="35"/>
  <c r="C35" i="35"/>
  <c r="I34" i="35"/>
  <c r="F34" i="35"/>
  <c r="C34" i="35"/>
  <c r="I33" i="35"/>
  <c r="F33" i="35"/>
  <c r="C33" i="35"/>
  <c r="I32" i="35"/>
  <c r="F32" i="35"/>
  <c r="C32" i="35"/>
  <c r="I31" i="35"/>
  <c r="F31" i="35"/>
  <c r="C31" i="35"/>
  <c r="I30" i="35"/>
  <c r="F30" i="35"/>
  <c r="C30" i="35"/>
  <c r="I29" i="35"/>
  <c r="F29" i="35"/>
  <c r="C29" i="35"/>
  <c r="I28" i="35"/>
  <c r="F28" i="35"/>
  <c r="C28" i="35"/>
  <c r="I27" i="35"/>
  <c r="F27" i="35"/>
  <c r="C27" i="35"/>
  <c r="I26" i="35"/>
  <c r="F26" i="35"/>
  <c r="C26" i="35"/>
  <c r="I25" i="35"/>
  <c r="F25" i="35"/>
  <c r="C25" i="35"/>
  <c r="I24" i="35"/>
  <c r="F24" i="35"/>
  <c r="C24" i="35"/>
  <c r="I23" i="35"/>
  <c r="F23" i="35"/>
  <c r="C23" i="35"/>
  <c r="I22" i="35"/>
  <c r="F22" i="35"/>
  <c r="C22" i="35"/>
  <c r="I21" i="35"/>
  <c r="F21" i="35"/>
  <c r="C21" i="35"/>
  <c r="I20" i="35"/>
  <c r="F20" i="35"/>
  <c r="C20" i="35"/>
  <c r="I19" i="35"/>
  <c r="F19" i="35"/>
  <c r="C19" i="35"/>
  <c r="I18" i="35"/>
  <c r="F18" i="35"/>
  <c r="C18" i="35"/>
  <c r="I17" i="35"/>
  <c r="F17" i="35"/>
  <c r="C17" i="35"/>
  <c r="I16" i="35"/>
  <c r="F16" i="35"/>
  <c r="C16" i="35"/>
  <c r="I15" i="35"/>
  <c r="F15" i="35"/>
  <c r="C15" i="35"/>
  <c r="I14" i="35"/>
  <c r="F14" i="35"/>
  <c r="C14" i="35"/>
  <c r="I13" i="35"/>
  <c r="F13" i="35"/>
  <c r="C13" i="35"/>
  <c r="I12" i="35"/>
  <c r="F12" i="35"/>
  <c r="C12" i="35"/>
  <c r="I11" i="35"/>
  <c r="F11" i="35"/>
  <c r="C11" i="35"/>
  <c r="I10" i="35"/>
  <c r="F10" i="35"/>
  <c r="C10" i="35"/>
  <c r="I9" i="35"/>
  <c r="F9" i="35"/>
  <c r="C9" i="35"/>
  <c r="I8" i="35"/>
  <c r="F8" i="35"/>
  <c r="C8" i="35"/>
  <c r="I7" i="35"/>
  <c r="F7" i="35"/>
  <c r="C7" i="35"/>
  <c r="I36" i="34"/>
  <c r="F36" i="34"/>
  <c r="C36" i="34"/>
  <c r="I35" i="34"/>
  <c r="F35" i="34"/>
  <c r="C35" i="34"/>
  <c r="I34" i="34"/>
  <c r="F34" i="34"/>
  <c r="C34" i="34"/>
  <c r="I33" i="34"/>
  <c r="F33" i="34"/>
  <c r="C33" i="34"/>
  <c r="I32" i="34"/>
  <c r="F32" i="34"/>
  <c r="C32" i="34"/>
  <c r="I31" i="34"/>
  <c r="F31" i="34"/>
  <c r="C31" i="34"/>
  <c r="I30" i="34"/>
  <c r="F30" i="34"/>
  <c r="C30" i="34"/>
  <c r="I29" i="34"/>
  <c r="F29" i="34"/>
  <c r="C29" i="34"/>
  <c r="I28" i="34"/>
  <c r="F28" i="34"/>
  <c r="C28" i="34"/>
  <c r="I27" i="34"/>
  <c r="F27" i="34"/>
  <c r="C27" i="34"/>
  <c r="I26" i="34"/>
  <c r="F26" i="34"/>
  <c r="C26" i="34"/>
  <c r="I25" i="34"/>
  <c r="F25" i="34"/>
  <c r="C25" i="34"/>
  <c r="I24" i="34"/>
  <c r="F24" i="34"/>
  <c r="C24" i="34"/>
  <c r="I23" i="34"/>
  <c r="F23" i="34"/>
  <c r="C23" i="34"/>
  <c r="I22" i="34"/>
  <c r="F22" i="34"/>
  <c r="C22" i="34"/>
  <c r="I21" i="34"/>
  <c r="F21" i="34"/>
  <c r="C21" i="34"/>
  <c r="I20" i="34"/>
  <c r="F20" i="34"/>
  <c r="C20" i="34"/>
  <c r="I19" i="34"/>
  <c r="F19" i="34"/>
  <c r="C19" i="34"/>
  <c r="I18" i="34"/>
  <c r="F18" i="34"/>
  <c r="C18" i="34"/>
  <c r="I17" i="34"/>
  <c r="F17" i="34"/>
  <c r="C17" i="34"/>
  <c r="I16" i="34"/>
  <c r="F16" i="34"/>
  <c r="C16" i="34"/>
  <c r="I15" i="34"/>
  <c r="F15" i="34"/>
  <c r="C15" i="34"/>
  <c r="I14" i="34"/>
  <c r="F14" i="34"/>
  <c r="C14" i="34"/>
  <c r="I13" i="34"/>
  <c r="F13" i="34"/>
  <c r="C13" i="34"/>
  <c r="I12" i="34"/>
  <c r="F12" i="34"/>
  <c r="C12" i="34"/>
  <c r="I11" i="34"/>
  <c r="F11" i="34"/>
  <c r="C11" i="34"/>
  <c r="I10" i="34"/>
  <c r="F10" i="34"/>
  <c r="C10" i="34"/>
  <c r="I9" i="34"/>
  <c r="F9" i="34"/>
  <c r="C9" i="34"/>
  <c r="I8" i="34"/>
  <c r="F8" i="34"/>
  <c r="C8" i="34"/>
  <c r="I7" i="34"/>
  <c r="F7" i="34"/>
  <c r="C7" i="34"/>
  <c r="I36" i="33" l="1"/>
  <c r="C36" i="33"/>
  <c r="I35" i="33"/>
  <c r="C35" i="33"/>
  <c r="I34" i="33"/>
  <c r="C34" i="33"/>
  <c r="I33" i="33"/>
  <c r="C33" i="33"/>
  <c r="I32" i="33"/>
  <c r="C32" i="33"/>
  <c r="I31" i="33"/>
  <c r="C31" i="33"/>
  <c r="I30" i="33"/>
  <c r="C30" i="33"/>
  <c r="I29" i="33"/>
  <c r="C29" i="33"/>
  <c r="I28" i="33"/>
  <c r="C28" i="33"/>
  <c r="I27" i="33"/>
  <c r="C27" i="33"/>
  <c r="I26" i="33"/>
  <c r="C26" i="33"/>
  <c r="I25" i="33"/>
  <c r="C25" i="33"/>
  <c r="I24" i="33"/>
  <c r="C24" i="33"/>
  <c r="I23" i="33"/>
  <c r="C23" i="33"/>
  <c r="I22" i="33"/>
  <c r="C22" i="33"/>
  <c r="I21" i="33"/>
  <c r="C21" i="33"/>
  <c r="I20" i="33"/>
  <c r="C20" i="33"/>
  <c r="I19" i="33"/>
  <c r="C19" i="33"/>
  <c r="I18" i="33"/>
  <c r="C18" i="33"/>
  <c r="I17" i="33"/>
  <c r="C17" i="33"/>
  <c r="I16" i="33"/>
  <c r="C16" i="33"/>
  <c r="I15" i="33"/>
  <c r="C15" i="33"/>
  <c r="I14" i="33"/>
  <c r="C14" i="33"/>
  <c r="I13" i="33"/>
  <c r="C13" i="33"/>
  <c r="I12" i="33"/>
  <c r="C12" i="33"/>
  <c r="I11" i="33"/>
  <c r="C11" i="33"/>
  <c r="I10" i="33"/>
  <c r="C10" i="33"/>
  <c r="I9" i="33"/>
  <c r="C9" i="33"/>
  <c r="I8" i="33"/>
  <c r="C8" i="33"/>
  <c r="I7" i="33"/>
  <c r="C7" i="33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7" i="32"/>
  <c r="I37" i="32"/>
  <c r="C37" i="32"/>
  <c r="I36" i="32"/>
  <c r="C36" i="32"/>
  <c r="I35" i="32"/>
  <c r="C35" i="32"/>
  <c r="I34" i="32"/>
  <c r="C34" i="32"/>
  <c r="I33" i="32"/>
  <c r="C33" i="32"/>
  <c r="I32" i="32"/>
  <c r="C32" i="32"/>
  <c r="I31" i="32"/>
  <c r="C31" i="32"/>
  <c r="I30" i="32"/>
  <c r="C30" i="32"/>
  <c r="I29" i="32"/>
  <c r="C29" i="32"/>
  <c r="I28" i="32"/>
  <c r="C28" i="32"/>
  <c r="I27" i="32"/>
  <c r="C27" i="32"/>
  <c r="I26" i="32"/>
  <c r="C26" i="32"/>
  <c r="I25" i="32"/>
  <c r="C25" i="32"/>
  <c r="I24" i="32"/>
  <c r="C24" i="32"/>
  <c r="I23" i="32"/>
  <c r="C23" i="32"/>
  <c r="I22" i="32"/>
  <c r="C22" i="32"/>
  <c r="I21" i="32"/>
  <c r="C21" i="32"/>
  <c r="I20" i="32"/>
  <c r="C20" i="32"/>
  <c r="I19" i="32"/>
  <c r="C19" i="32"/>
  <c r="I18" i="32"/>
  <c r="C18" i="32"/>
  <c r="I17" i="32"/>
  <c r="C17" i="32"/>
  <c r="I16" i="32"/>
  <c r="C16" i="32"/>
  <c r="I15" i="32"/>
  <c r="C15" i="32"/>
  <c r="I14" i="32"/>
  <c r="C14" i="32"/>
  <c r="I13" i="32"/>
  <c r="C13" i="32"/>
  <c r="I12" i="32"/>
  <c r="C12" i="32"/>
  <c r="I11" i="32"/>
  <c r="C11" i="32"/>
  <c r="I10" i="32"/>
  <c r="C10" i="32"/>
  <c r="I9" i="32"/>
  <c r="C9" i="32"/>
  <c r="I8" i="32"/>
  <c r="C8" i="32"/>
  <c r="I7" i="32"/>
  <c r="C7" i="32"/>
  <c r="I37" i="31"/>
  <c r="C37" i="31"/>
  <c r="I36" i="31"/>
  <c r="C36" i="31"/>
  <c r="I35" i="31"/>
  <c r="C35" i="31"/>
  <c r="I34" i="31"/>
  <c r="C34" i="31"/>
  <c r="I33" i="31"/>
  <c r="C33" i="31"/>
  <c r="I32" i="31"/>
  <c r="C32" i="31"/>
  <c r="I31" i="31"/>
  <c r="C31" i="31"/>
  <c r="I30" i="31"/>
  <c r="C30" i="31"/>
  <c r="I29" i="31"/>
  <c r="C29" i="31"/>
  <c r="I28" i="31"/>
  <c r="C28" i="31"/>
  <c r="I27" i="31"/>
  <c r="C27" i="31"/>
  <c r="I26" i="31"/>
  <c r="C26" i="31"/>
  <c r="I25" i="31"/>
  <c r="C25" i="31"/>
  <c r="I24" i="31"/>
  <c r="C24" i="31"/>
  <c r="I23" i="31"/>
  <c r="C23" i="31"/>
  <c r="I22" i="31"/>
  <c r="C22" i="31"/>
  <c r="I21" i="31"/>
  <c r="C21" i="31"/>
  <c r="I20" i="31"/>
  <c r="C20" i="31"/>
  <c r="I19" i="31"/>
  <c r="C19" i="31"/>
  <c r="I18" i="31"/>
  <c r="C18" i="31"/>
  <c r="I17" i="31"/>
  <c r="C17" i="31"/>
  <c r="I16" i="31"/>
  <c r="C16" i="31"/>
  <c r="I15" i="31"/>
  <c r="C15" i="31"/>
  <c r="I14" i="31"/>
  <c r="C14" i="31"/>
  <c r="I13" i="31"/>
  <c r="C13" i="31"/>
  <c r="I12" i="31"/>
  <c r="C12" i="31"/>
  <c r="I11" i="31"/>
  <c r="C11" i="31"/>
  <c r="I10" i="31"/>
  <c r="C10" i="31"/>
  <c r="I9" i="31"/>
  <c r="C9" i="31"/>
  <c r="I8" i="31"/>
  <c r="C8" i="31"/>
  <c r="I7" i="31"/>
  <c r="C7" i="31"/>
  <c r="G32" i="78" l="1"/>
  <c r="F32" i="78" s="1"/>
</calcChain>
</file>

<file path=xl/sharedStrings.xml><?xml version="1.0" encoding="utf-8"?>
<sst xmlns="http://schemas.openxmlformats.org/spreadsheetml/2006/main" count="3719" uniqueCount="89">
  <si>
    <t>Days</t>
  </si>
  <si>
    <t>Send Out (i)</t>
  </si>
  <si>
    <t>Unloaded LNG (iii)</t>
  </si>
  <si>
    <t>LNG in Storage(v)</t>
  </si>
  <si>
    <t>(GJ)</t>
  </si>
  <si>
    <t>(kWh)</t>
  </si>
  <si>
    <t>Provisional/Allocated (ii)</t>
  </si>
  <si>
    <t>Provisional/Allocated (iv)</t>
  </si>
  <si>
    <t>(i)</t>
  </si>
  <si>
    <t>(ii)</t>
  </si>
  <si>
    <t xml:space="preserve">- Provisional on the basis of what reported on Snam Rete Gas platform
- Allocated at the end of the allocation process; </t>
  </si>
  <si>
    <t>(iii)</t>
  </si>
  <si>
    <t>- Gross Unloaded LNG ( including Losses and Consumption) from Users during Gas Day D; 
- Assumes all Scheduled/Allocated LNG on the Gas Day (D) that discharge begins;</t>
  </si>
  <si>
    <t>(iv)</t>
  </si>
  <si>
    <t xml:space="preserve">- Scheduled on the basis of the Users's Plan / Allocated when the measured value is available; </t>
  </si>
  <si>
    <t>(v)</t>
  </si>
  <si>
    <t xml:space="preserve">Waivers: </t>
  </si>
  <si>
    <t>- In consideration of the Start-up Period of the terminal the data above may be subject to marginal adjustements 
- To convert between GJ and kWh a conversion factor of 3,6 GJ/MWh has been used</t>
  </si>
  <si>
    <t>- Send-out injected into grid during Gas Day D net of network gas losses and of the volumes owned by OLT;</t>
  </si>
  <si>
    <t>- LNG in Storage net of the minimum operating level at 6:00 a.m. of Day D+1 and of the LNG stock present in the tanks owned by OLT;</t>
  </si>
  <si>
    <t>OLT Offshore LNG Toscana Terminal</t>
  </si>
  <si>
    <t>OLT Offshore LNG Toscana Terminal October 2023</t>
  </si>
  <si>
    <t>Provisional</t>
  </si>
  <si>
    <t>Allocated</t>
  </si>
  <si>
    <t>OLT Offshore LNG Toscana Terminal November 2023</t>
  </si>
  <si>
    <t>OLT Offshore LNG Toscana Terminal September 2023</t>
  </si>
  <si>
    <t>OLT Offshore LNG Toscana Terminal August 2023</t>
  </si>
  <si>
    <t>OLT Offshore LNG Toscana Terminal July 2023</t>
  </si>
  <si>
    <t>OLT Offshore LNG Toscana Terminal June 2023</t>
  </si>
  <si>
    <t>OLT Offshore LNG Toscana Terminal May 2023</t>
  </si>
  <si>
    <t>OLT Offshore LNG Toscana Terminal April 2023</t>
  </si>
  <si>
    <t>OLT Offshore LNG Toscana Terminal March 2023</t>
  </si>
  <si>
    <t>OLT Offshore LNG Toscana Terminal February 2023</t>
  </si>
  <si>
    <t>OLT Offshore LNG Toscana Terminal January 2023</t>
  </si>
  <si>
    <t>OLT Offshore LNG Toscana Terminal December 2022</t>
  </si>
  <si>
    <t>OLT Offshore LNG Toscana Terminal November 2022</t>
  </si>
  <si>
    <t>OLT Offshore LNG Toscana Terminal October 2022</t>
  </si>
  <si>
    <t>OLT Offshore LNG Toscana Terminal September 2022</t>
  </si>
  <si>
    <t>OLT Offshore LNG Toscana Terminal August 2022</t>
  </si>
  <si>
    <t>OLT Offshore LNG Toscana Terminal July 2022</t>
  </si>
  <si>
    <t>OLT Offshore LNG Toscana Terminal June 2022</t>
  </si>
  <si>
    <t>OLT Offshore LNG Toscana Terminal May 2022</t>
  </si>
  <si>
    <t>OLT Offshore LNG Toscana Terminal April 2022</t>
  </si>
  <si>
    <t>OLT Offshore LNG Toscana Terminal March 2022</t>
  </si>
  <si>
    <t>OLT Offshore LNG Toscana Terminal February 2022</t>
  </si>
  <si>
    <t>LNG in Storage (v)</t>
  </si>
  <si>
    <t>OLT Offshore LNG Toscana Terminal January 2022</t>
  </si>
  <si>
    <t>OLT Offshore LNG Toscana Terminal December 2021</t>
  </si>
  <si>
    <t>OLT Offshore LNG Toscana Terminal November 2021</t>
  </si>
  <si>
    <t>OLT Offshore LNG Toscana Terminal October 2021</t>
  </si>
  <si>
    <t>OLT Offshore LNG Toscana Terminal September 2021</t>
  </si>
  <si>
    <t>OLT Offshore LNG Toscana Terminal August 2021</t>
  </si>
  <si>
    <t>OLT Offshore LNG Toscana Terminal July 2021</t>
  </si>
  <si>
    <t>OLT Offshore LNG Toscana Terminal June 2021</t>
  </si>
  <si>
    <t>OLT Offshore LNG Toscana Terminal May 2021</t>
  </si>
  <si>
    <t>OLT Offshore LNG Toscana Terminal April 2021</t>
  </si>
  <si>
    <t>OLT Offshore LNG Toscana Terminal March 2021</t>
  </si>
  <si>
    <t>OLT Offshore LNG Toscana Terminal February 2021</t>
  </si>
  <si>
    <t>OLT Offshore LNG Toscana Terminal January 2021</t>
  </si>
  <si>
    <t>OLT Offshore LNG Toscana Terminal December 2020</t>
  </si>
  <si>
    <t>OLT Offshore LNG Toscana Terminal November 2020</t>
  </si>
  <si>
    <t>OLT Offshore LNG Toscana Terminal October 2020</t>
  </si>
  <si>
    <t>OLT Offshore LNG Toscana Terminal September 2020</t>
  </si>
  <si>
    <t>- Send-out injected into grid during Gas Day D;</t>
  </si>
  <si>
    <t>OLT Offshore LNG Toscana Terminal August 2020</t>
  </si>
  <si>
    <t>OLT Offshore LNG Toscana Terminal July 2020</t>
  </si>
  <si>
    <t>OLT Offshore LNG Toscana Terminal June 2020</t>
  </si>
  <si>
    <t>OLT Offshore LNG Toscana Terminal May 2020</t>
  </si>
  <si>
    <t>OLT Offshore LNG Toscana Terminal April 2020</t>
  </si>
  <si>
    <t>OLT Offshore LNG Toscana Terminal March 2020</t>
  </si>
  <si>
    <t>OLT Offshore LNG Toscana Terminal February 2020</t>
  </si>
  <si>
    <t>OLT Offshore LNG Toscana Terminal January 2020</t>
  </si>
  <si>
    <t>OLT Offshore LNG Toscana Terminal December 2019</t>
  </si>
  <si>
    <t>OLT Offshore LNG Toscana Terminal November 2019</t>
  </si>
  <si>
    <t>OLT Offshore LNG Toscana Terminal October 2019</t>
  </si>
  <si>
    <t>OLT Offshore LNG Toscana Terminal December 2023</t>
  </si>
  <si>
    <t>OLT Offshore LNG Toscana Terminal January 2024</t>
  </si>
  <si>
    <t>OLT Offshore LNG Toscana Terminal February 2024</t>
  </si>
  <si>
    <t>OLT Offshore LNG Toscana Terminal March 2024</t>
  </si>
  <si>
    <t>OLT Offshore LNG Toscana Terminal April 2024</t>
  </si>
  <si>
    <t>OLT Offshore LNG Toscana Terminal June 2024</t>
  </si>
  <si>
    <t>OLT Offshore LNG Toscana Terminal May 2024</t>
  </si>
  <si>
    <t>OLT Offshore LNG Toscana Terminal July 2024</t>
  </si>
  <si>
    <t>OLT Offshore LNG Toscana Terminal August 2024</t>
  </si>
  <si>
    <t>OLT Offshore LNG Toscana Terminal September 2024</t>
  </si>
  <si>
    <t>OLT Offshore LNG Toscana Terminal December 2024</t>
  </si>
  <si>
    <t>OLT Offshore LNG Toscana Terminal January 2025</t>
  </si>
  <si>
    <t>OLT Offshore LNG Toscana Terminal October 2024</t>
  </si>
  <si>
    <t>OLT Offshore LNG Toscana Terminal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</si>
</sst>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_-[$€]\ * #,##0.00_-;\-[$€]\ * #,##0.00_-;_-[$€]\ * &quot;-&quot;??_-;_-@_-"/>
    <numFmt numFmtId="166" formatCode="0.00000"/>
    <numFmt numFmtId="167" formatCode="#,##0.000"/>
    <numFmt numFmtId="168" formatCode="0.00000000000"/>
    <numFmt numFmtId="169" formatCode="#,##0.0000"/>
    <numFmt numFmtId="170" formatCode="0.000000"/>
    <numFmt numFmtId="171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4" fillId="0" borderId="0"/>
    <xf numFmtId="0" fontId="8" fillId="4" borderId="21" applyNumberFormat="0" applyAlignment="0" applyProtection="0"/>
    <xf numFmtId="0" fontId="9" fillId="0" borderId="22" applyNumberFormat="0" applyFill="0" applyAlignment="0" applyProtection="0"/>
    <xf numFmtId="0" fontId="10" fillId="5" borderId="23" applyNumberFormat="0" applyAlignment="0" applyProtection="0"/>
    <xf numFmtId="165" fontId="4" fillId="0" borderId="0" applyFont="0" applyFill="0" applyBorder="0" applyAlignment="0" applyProtection="0"/>
    <xf numFmtId="0" fontId="1" fillId="0" borderId="0"/>
    <xf numFmtId="0" fontId="4" fillId="6" borderId="24" applyNumberFormat="0" applyFont="0" applyAlignment="0" applyProtection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2" fillId="0" borderId="0" xfId="0" applyFont="1"/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164" fontId="6" fillId="0" borderId="10" xfId="1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0" xfId="1" applyFont="1" applyFill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13" xfId="0" quotePrefix="1" applyFont="1" applyBorder="1" applyAlignment="1">
      <alignment horizontal="center" vertical="center" wrapText="1"/>
    </xf>
    <xf numFmtId="0" fontId="0" fillId="0" borderId="15" xfId="0" applyBorder="1"/>
    <xf numFmtId="0" fontId="6" fillId="0" borderId="16" xfId="0" quotePrefix="1" applyFont="1" applyBorder="1" applyAlignment="1">
      <alignment horizontal="center" vertical="center" wrapText="1"/>
    </xf>
    <xf numFmtId="0" fontId="0" fillId="0" borderId="17" xfId="0" applyBorder="1"/>
    <xf numFmtId="0" fontId="7" fillId="0" borderId="18" xfId="0" quotePrefix="1" applyFont="1" applyBorder="1" applyAlignment="1">
      <alignment horizontal="center" vertical="center" wrapText="1"/>
    </xf>
    <xf numFmtId="0" fontId="0" fillId="0" borderId="20" xfId="0" applyBorder="1"/>
    <xf numFmtId="3" fontId="7" fillId="0" borderId="9" xfId="1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center" vertical="center"/>
    </xf>
    <xf numFmtId="3" fontId="0" fillId="0" borderId="0" xfId="0" applyNumberFormat="1"/>
    <xf numFmtId="166" fontId="0" fillId="0" borderId="0" xfId="0" applyNumberFormat="1"/>
    <xf numFmtId="10" fontId="0" fillId="0" borderId="0" xfId="10" applyNumberFormat="1" applyFont="1"/>
    <xf numFmtId="0" fontId="6" fillId="3" borderId="25" xfId="1" applyFont="1" applyFill="1" applyBorder="1" applyAlignment="1">
      <alignment horizontal="center" vertical="center"/>
    </xf>
    <xf numFmtId="164" fontId="7" fillId="0" borderId="26" xfId="1" applyNumberFormat="1" applyFont="1" applyBorder="1" applyAlignment="1">
      <alignment horizontal="center" vertical="center"/>
    </xf>
    <xf numFmtId="3" fontId="7" fillId="0" borderId="27" xfId="1" applyNumberFormat="1" applyFont="1" applyBorder="1" applyAlignment="1">
      <alignment horizontal="center" vertical="center"/>
    </xf>
    <xf numFmtId="164" fontId="6" fillId="0" borderId="28" xfId="1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/>
    </xf>
    <xf numFmtId="3" fontId="7" fillId="0" borderId="29" xfId="1" applyNumberFormat="1" applyFont="1" applyBorder="1" applyAlignment="1">
      <alignment horizontal="center" vertical="center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69" fontId="0" fillId="0" borderId="0" xfId="0" applyNumberFormat="1" applyAlignment="1">
      <alignment horizontal="left"/>
    </xf>
    <xf numFmtId="167" fontId="7" fillId="0" borderId="8" xfId="1" applyNumberFormat="1" applyFont="1" applyBorder="1" applyAlignment="1">
      <alignment horizontal="center" vertical="center"/>
    </xf>
    <xf numFmtId="170" fontId="0" fillId="0" borderId="0" xfId="0" applyNumberFormat="1"/>
    <xf numFmtId="171" fontId="0" fillId="0" borderId="0" xfId="11" applyFont="1"/>
    <xf numFmtId="167" fontId="7" fillId="0" borderId="9" xfId="0" applyNumberFormat="1" applyFont="1" applyBorder="1" applyAlignment="1">
      <alignment horizontal="center" vertical="center"/>
    </xf>
    <xf numFmtId="0" fontId="6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9" xfId="0" quotePrefix="1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6" fillId="0" borderId="14" xfId="0" quotePrefix="1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12">
    <cellStyle name="Calcolo 2" xfId="2" xr:uid="{00000000-0005-0000-0000-000000000000}"/>
    <cellStyle name="Cella collegata 2" xfId="3" xr:uid="{00000000-0005-0000-0000-000001000000}"/>
    <cellStyle name="Cella da controllare 2" xfId="4" xr:uid="{00000000-0005-0000-0000-000002000000}"/>
    <cellStyle name="Euro" xfId="5" xr:uid="{00000000-0005-0000-0000-000003000000}"/>
    <cellStyle name="Migliaia 2" xfId="11" xr:uid="{EB2A79A6-ABB3-4A6D-9B30-7D9F9D6990AD}"/>
    <cellStyle name="Normal 2" xfId="6" xr:uid="{00000000-0005-0000-0000-000004000000}"/>
    <cellStyle name="Normale" xfId="0" builtinId="0"/>
    <cellStyle name="Normale 2" xfId="1" xr:uid="{00000000-0005-0000-0000-000006000000}"/>
    <cellStyle name="Nota 2" xfId="7" xr:uid="{00000000-0005-0000-0000-000007000000}"/>
    <cellStyle name="Percentuale" xfId="10" builtinId="5"/>
    <cellStyle name="Percentuale 2" xfId="8" xr:uid="{00000000-0005-0000-0000-000009000000}"/>
    <cellStyle name="Testo avviso 2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1123950</xdr:colOff>
      <xdr:row>2</xdr:row>
      <xdr:rowOff>853440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4770C67D-1DD1-4B5E-ACCC-AB47129A3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1123950</xdr:colOff>
      <xdr:row>2</xdr:row>
      <xdr:rowOff>853440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0E2FE13-5495-45EE-8CEB-E6E7B4B83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1123950</xdr:colOff>
      <xdr:row>2</xdr:row>
      <xdr:rowOff>853440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8F096AD-F017-4DC5-996B-C54884B69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A88A9777-26B3-442C-B2DA-E04C57B1F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AACEEE7-88E1-4A01-80D2-7B870820E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1120775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75A8EC1-3F44-44F8-BDBD-145E49534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2E6DD3F-A62C-4CAD-9EF5-BF3EB3FEF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32D71DA-7E92-4AEB-9004-C81A4C002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3C034C7D-270E-41EB-880F-9C4F12A64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1116330</xdr:colOff>
      <xdr:row>2</xdr:row>
      <xdr:rowOff>853440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101A3D62-6D5E-47F1-A0CF-23A617FE4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1111250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D441F57-597E-4A7D-86FA-09F95AAA3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0874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27D9D2E-6103-4BFA-8314-49C673029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75B1AE7-6EE9-4BA9-AF5D-DD7FB60E5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2CFD466-01B5-4B03-838E-8BF1366B4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F26CB30-9C66-4B7C-9420-64068E7CD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C2A5F1F-1BB0-48B0-BD4C-E8041B92E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ABE39803-E350-400E-AB47-0FBFC0F1E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CD5B368A-F21A-4D1A-807D-6CD1FC6AE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41905FB-5B67-41E9-8A88-E0EF7DBD5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5AA50CA-A487-4412-AE59-27276E2A8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BC22514-B3FE-4241-B37F-284FF9019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46BE45A4-6F0F-4F16-A514-0D8968807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89BA02D-85C3-41BF-B6F2-DC6B7A545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9D06DFAF-D229-4D36-93B7-59E432D69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39A28DE-81DF-41F7-91AA-6EC68E66D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C7F028E-4528-437E-A5B9-63EEDCFEC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DFE10C9-1576-4C17-B338-63A86236A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95250</xdr:rowOff>
    </xdr:from>
    <xdr:to>
      <xdr:col>2</xdr:col>
      <xdr:colOff>1095373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454DE4A-3191-477E-8905-2444C275B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85750"/>
          <a:ext cx="1904997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A6C9EFCF-8E52-4E74-98EE-9D87773D0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26CEA82-B46A-4CBC-B789-F0F29FEAE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95107C4F-5495-4079-A469-882FDF394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0E06476-6B23-4755-BA02-4811061DE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6CADC97-1FAF-4D56-A093-BA4C46556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A45812C-6C14-4BAC-8A5C-F2F59C3E6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A265FB5-DA73-4A43-BD9E-422E82F42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DE27FDA-C9EC-4107-9F80-4BAC15A99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29ECE99-902F-4B0C-8F0A-22DE54A14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2D0646E-5120-4AB6-B4C3-0FF9B0BE6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17A3D9A-8C52-455F-A021-9E0E8B487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F489F2D-40B1-4628-84A0-AB73862BD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AF275E7-7E25-470C-B4D1-98A5EF157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225263A-742A-4FD9-BC0D-66724774A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8C252DD-E2A4-4B44-B63C-D33B81D9A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4D7DE0F5-B02D-44E3-83BA-C06B312FF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1123950</xdr:colOff>
      <xdr:row>2</xdr:row>
      <xdr:rowOff>853440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CC2F71C0-EA18-42BF-BF43-36C7E585C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1" y="268604"/>
          <a:ext cx="1965959" cy="946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93B83C68-1288-4680-8C98-A4C394F7D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C0A192A-3B0D-479E-A0CB-D49847BE0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7F8B6FF-9EFA-4A94-B698-3D15FA0C0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57955B3-6BBE-4DBC-B436-707FDEF4C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D3002A4-F9F9-4F4C-B88B-FF1764618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C2DF6FB-4A84-491B-892B-07DC22EE0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FD140BE-5D98-4AB0-AB70-07AB5B01D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2A9DB44-115E-48EF-90C0-16AD5EAD3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97C4BF4-6058-4545-8C5B-DC547AD0F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36BF0EA-98F9-4268-B851-45370451E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1123950</xdr:colOff>
      <xdr:row>2</xdr:row>
      <xdr:rowOff>853440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3CF701DB-0F2B-47F7-823A-27A4D0DDB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1" y="268604"/>
          <a:ext cx="1965959" cy="946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437F63D-654F-40D2-9004-140DDAC82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9764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4EAC77E-74AA-4D13-B3B8-CEA97A17F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9764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957C732-2A5C-4BD8-AABE-7CEA4EEF7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9764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1116330</xdr:colOff>
      <xdr:row>2</xdr:row>
      <xdr:rowOff>853440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98336A09-7CDC-4B71-AF30-5AD214CC7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5954" cy="958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203E70A-D810-4402-9E51-C92007936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C23ED495-91CD-4BE2-AA71-A0CAD039E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1" y="268604"/>
          <a:ext cx="1962149" cy="950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A44AA6E-11C5-4EA1-BD2F-417B8DA43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1" y="268604"/>
          <a:ext cx="1962149" cy="950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1123950</xdr:colOff>
      <xdr:row>2</xdr:row>
      <xdr:rowOff>853440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9FFA19FA-F202-4ACF-9887-EADE87488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1" y="268604"/>
          <a:ext cx="1962149" cy="950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Commercial\09_Servizio%20Integrato\2017\Allocazione_BS_1718.xlsx" TargetMode="External"/><Relationship Id="rId1" Type="http://schemas.openxmlformats.org/officeDocument/2006/relationships/externalLinkPath" Target="/Commercial/09_Servizio%20Integrato/2017/Allocazione_BS_17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RG"/>
      <sheetName val="GIE"/>
      <sheetName val="GIE_old"/>
      <sheetName val="Livelli"/>
    </sheetNames>
    <sheetDataSet>
      <sheetData sheetId="0">
        <row r="758">
          <cell r="F758">
            <v>868577052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603FF-3574-4887-829D-2BFC2746B9C4}">
  <dimension ref="B3:O44"/>
  <sheetViews>
    <sheetView tabSelected="1" workbookViewId="0">
      <selection activeCell="M21" sqref="M21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86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418194.1</v>
      </c>
      <c r="D7" s="24">
        <v>116165016</v>
      </c>
      <c r="E7" s="9" t="s">
        <v>22</v>
      </c>
      <c r="F7" s="8">
        <f>+ROUND(G7*3.6/1000,1)</f>
        <v>0</v>
      </c>
      <c r="G7" s="25">
        <v>0</v>
      </c>
      <c r="H7" s="11"/>
      <c r="I7" s="8">
        <f>+ROUND(J7*3.6/1000,1)</f>
        <v>415170.7</v>
      </c>
      <c r="J7" s="26">
        <v>115325187.00000012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417720</v>
      </c>
      <c r="D8" s="24">
        <v>116033321</v>
      </c>
      <c r="E8" s="9" t="s">
        <v>22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K8" s="27"/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22</v>
      </c>
      <c r="F9" s="8">
        <f t="shared" si="1"/>
        <v>0</v>
      </c>
      <c r="G9" s="25">
        <v>0</v>
      </c>
      <c r="H9" s="11"/>
      <c r="I9" s="8">
        <f t="shared" si="2"/>
        <v>3543881.2</v>
      </c>
      <c r="J9" s="26">
        <v>984411447.00000012</v>
      </c>
      <c r="K9" s="27"/>
      <c r="L9" s="27"/>
      <c r="M9" s="27"/>
    </row>
    <row r="10" spans="2:15" x14ac:dyDescent="0.25">
      <c r="B10" s="12">
        <v>4</v>
      </c>
      <c r="C10" s="8">
        <f t="shared" si="0"/>
        <v>450401.6</v>
      </c>
      <c r="D10" s="24">
        <v>125111546</v>
      </c>
      <c r="E10" s="9" t="s">
        <v>22</v>
      </c>
      <c r="F10" s="8">
        <f t="shared" si="1"/>
        <v>3572956.4</v>
      </c>
      <c r="G10" s="24">
        <v>992487900</v>
      </c>
      <c r="H10" s="9" t="s">
        <v>23</v>
      </c>
      <c r="I10" s="8">
        <f t="shared" si="2"/>
        <v>3093881.2</v>
      </c>
      <c r="J10" s="26">
        <v>859411447.00000012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558003.19999999995</v>
      </c>
      <c r="D11" s="24">
        <v>155000879</v>
      </c>
      <c r="E11" s="9" t="s">
        <v>22</v>
      </c>
      <c r="F11" s="8">
        <f t="shared" si="1"/>
        <v>0</v>
      </c>
      <c r="G11" s="25">
        <v>0</v>
      </c>
      <c r="H11" s="11"/>
      <c r="I11" s="8">
        <f t="shared" si="2"/>
        <v>2535881.2000000002</v>
      </c>
      <c r="J11" s="26">
        <v>704411447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307852.90000000002</v>
      </c>
      <c r="D12" s="24">
        <v>85514699</v>
      </c>
      <c r="E12" s="9" t="s">
        <v>22</v>
      </c>
      <c r="F12" s="8">
        <f t="shared" si="1"/>
        <v>0</v>
      </c>
      <c r="G12" s="25">
        <v>0</v>
      </c>
      <c r="H12" s="9"/>
      <c r="I12" s="8">
        <f t="shared" si="2"/>
        <v>2227791.7000000002</v>
      </c>
      <c r="J12" s="26">
        <v>618831038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363008.9</v>
      </c>
      <c r="D13" s="24">
        <v>100835801</v>
      </c>
      <c r="E13" s="9" t="s">
        <v>22</v>
      </c>
      <c r="F13" s="8">
        <f t="shared" si="1"/>
        <v>0</v>
      </c>
      <c r="G13" s="25">
        <v>0</v>
      </c>
      <c r="H13" s="11"/>
      <c r="I13" s="8">
        <f t="shared" si="2"/>
        <v>1864968</v>
      </c>
      <c r="J13" s="26">
        <v>518046671.00000012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311196.5</v>
      </c>
      <c r="D14" s="24">
        <v>86443483</v>
      </c>
      <c r="E14" s="9" t="s">
        <v>22</v>
      </c>
      <c r="F14" s="8">
        <f t="shared" si="1"/>
        <v>0</v>
      </c>
      <c r="G14" s="25">
        <v>0</v>
      </c>
      <c r="H14" s="11"/>
      <c r="I14" s="8">
        <f t="shared" si="2"/>
        <v>1553641.2</v>
      </c>
      <c r="J14" s="26">
        <v>431567010.00000006</v>
      </c>
      <c r="K14" s="27"/>
      <c r="L14" s="27"/>
      <c r="M14" s="27"/>
    </row>
    <row r="15" spans="2:15" x14ac:dyDescent="0.25">
      <c r="B15" s="12">
        <v>9</v>
      </c>
      <c r="C15" s="8">
        <f t="shared" si="0"/>
        <v>311332.7</v>
      </c>
      <c r="D15" s="24">
        <v>86481297</v>
      </c>
      <c r="E15" s="9" t="s">
        <v>22</v>
      </c>
      <c r="F15" s="8">
        <f t="shared" si="1"/>
        <v>0</v>
      </c>
      <c r="G15" s="25">
        <v>0</v>
      </c>
      <c r="H15" s="11"/>
      <c r="I15" s="8">
        <f t="shared" si="2"/>
        <v>1242314.5</v>
      </c>
      <c r="J15" s="26">
        <v>345087350.00000006</v>
      </c>
      <c r="K15" s="27"/>
      <c r="L15" s="27"/>
      <c r="M15" s="27"/>
    </row>
    <row r="16" spans="2:15" x14ac:dyDescent="0.25">
      <c r="B16" s="12">
        <v>10</v>
      </c>
      <c r="C16" s="8">
        <f t="shared" si="0"/>
        <v>352217.9</v>
      </c>
      <c r="D16" s="24">
        <v>97838293</v>
      </c>
      <c r="E16" s="9" t="s">
        <v>22</v>
      </c>
      <c r="F16" s="8">
        <f t="shared" si="1"/>
        <v>0</v>
      </c>
      <c r="G16" s="25">
        <v>0</v>
      </c>
      <c r="H16" s="11"/>
      <c r="I16" s="8">
        <f t="shared" si="2"/>
        <v>890097.7</v>
      </c>
      <c r="J16" s="26">
        <v>247249363.00000003</v>
      </c>
      <c r="K16" s="27"/>
      <c r="L16" s="27"/>
      <c r="M16" s="27"/>
    </row>
    <row r="17" spans="2:13" x14ac:dyDescent="0.25">
      <c r="B17" s="12">
        <v>11</v>
      </c>
      <c r="C17" s="8">
        <f t="shared" si="0"/>
        <v>214480.6</v>
      </c>
      <c r="D17" s="24">
        <v>59577943</v>
      </c>
      <c r="E17" s="9" t="s">
        <v>22</v>
      </c>
      <c r="F17" s="8">
        <f t="shared" si="1"/>
        <v>0</v>
      </c>
      <c r="G17" s="25">
        <v>0</v>
      </c>
      <c r="H17" s="11"/>
      <c r="I17" s="8">
        <f t="shared" si="2"/>
        <v>675583.3</v>
      </c>
      <c r="J17" s="26">
        <v>187662041.00000006</v>
      </c>
      <c r="K17" s="27"/>
      <c r="L17" s="27"/>
      <c r="M17" s="27"/>
    </row>
    <row r="18" spans="2:13" x14ac:dyDescent="0.25">
      <c r="B18" s="12">
        <v>12</v>
      </c>
      <c r="C18" s="8">
        <f t="shared" si="0"/>
        <v>147049.60000000001</v>
      </c>
      <c r="D18" s="24">
        <v>40847098</v>
      </c>
      <c r="E18" s="9" t="s">
        <v>22</v>
      </c>
      <c r="F18" s="8">
        <f t="shared" si="1"/>
        <v>0</v>
      </c>
      <c r="G18" s="25">
        <v>0</v>
      </c>
      <c r="H18" s="9"/>
      <c r="I18" s="8">
        <f t="shared" si="2"/>
        <v>528475.9</v>
      </c>
      <c r="J18" s="26">
        <v>146798859.00000009</v>
      </c>
      <c r="K18" s="27"/>
      <c r="L18" s="27"/>
      <c r="M18" s="27"/>
    </row>
    <row r="19" spans="2:13" x14ac:dyDescent="0.25">
      <c r="B19" s="12">
        <v>13</v>
      </c>
      <c r="C19" s="8">
        <f t="shared" si="0"/>
        <v>531791.30000000005</v>
      </c>
      <c r="D19" s="24">
        <v>147719795</v>
      </c>
      <c r="E19" s="9" t="s">
        <v>22</v>
      </c>
      <c r="F19" s="8">
        <f t="shared" si="1"/>
        <v>0</v>
      </c>
      <c r="G19" s="25">
        <v>0</v>
      </c>
      <c r="H19" s="11"/>
      <c r="I19" s="8">
        <f t="shared" si="2"/>
        <v>2540859.9</v>
      </c>
      <c r="J19" s="26">
        <v>705794415.00000012</v>
      </c>
      <c r="K19" s="27"/>
      <c r="L19" s="27"/>
      <c r="M19" s="27"/>
    </row>
    <row r="20" spans="2:13" x14ac:dyDescent="0.25">
      <c r="B20" s="12">
        <v>14</v>
      </c>
      <c r="C20" s="8">
        <f t="shared" si="0"/>
        <v>468078.1</v>
      </c>
      <c r="D20" s="24">
        <v>130021696</v>
      </c>
      <c r="E20" s="9" t="s">
        <v>22</v>
      </c>
      <c r="F20" s="8">
        <f t="shared" si="1"/>
        <v>2562559.2000000002</v>
      </c>
      <c r="G20" s="25">
        <v>711822007</v>
      </c>
      <c r="H20" s="11" t="s">
        <v>23</v>
      </c>
      <c r="I20" s="8">
        <f t="shared" si="2"/>
        <v>2072859.9</v>
      </c>
      <c r="J20" s="26">
        <v>575794415</v>
      </c>
      <c r="L20" s="27"/>
    </row>
    <row r="21" spans="2:13" x14ac:dyDescent="0.25">
      <c r="B21" s="12">
        <v>15</v>
      </c>
      <c r="C21" s="8">
        <f t="shared" si="0"/>
        <v>594033.69999999995</v>
      </c>
      <c r="D21" s="24">
        <v>165009354</v>
      </c>
      <c r="E21" s="9" t="s">
        <v>22</v>
      </c>
      <c r="F21" s="8">
        <f t="shared" si="1"/>
        <v>0</v>
      </c>
      <c r="G21" s="25">
        <v>0</v>
      </c>
      <c r="H21" s="11"/>
      <c r="I21" s="8">
        <f t="shared" si="2"/>
        <v>1478859.9</v>
      </c>
      <c r="J21" s="26">
        <v>410794415</v>
      </c>
      <c r="L21" s="27"/>
    </row>
    <row r="22" spans="2:13" x14ac:dyDescent="0.25">
      <c r="B22" s="12">
        <v>16</v>
      </c>
      <c r="C22" s="8">
        <f t="shared" si="0"/>
        <v>517591.8</v>
      </c>
      <c r="D22" s="24">
        <v>143775506</v>
      </c>
      <c r="E22" s="9" t="s">
        <v>22</v>
      </c>
      <c r="F22" s="8">
        <f t="shared" si="1"/>
        <v>0</v>
      </c>
      <c r="G22" s="25">
        <v>0</v>
      </c>
      <c r="H22" s="11"/>
      <c r="I22" s="8">
        <f t="shared" si="2"/>
        <v>961187.5</v>
      </c>
      <c r="J22" s="26">
        <v>266996527.00000003</v>
      </c>
      <c r="L22" s="27"/>
    </row>
    <row r="23" spans="2:13" x14ac:dyDescent="0.25">
      <c r="B23" s="12">
        <v>17</v>
      </c>
      <c r="C23" s="8">
        <f t="shared" si="0"/>
        <v>517659.5</v>
      </c>
      <c r="D23" s="24">
        <v>143794309</v>
      </c>
      <c r="E23" s="9" t="s">
        <v>22</v>
      </c>
      <c r="F23" s="8">
        <f t="shared" si="1"/>
        <v>0</v>
      </c>
      <c r="G23" s="25">
        <v>0</v>
      </c>
      <c r="H23" s="11"/>
      <c r="I23" s="8">
        <f t="shared" si="2"/>
        <v>443515.1</v>
      </c>
      <c r="J23" s="26">
        <v>123198637.00000003</v>
      </c>
      <c r="L23" s="27"/>
    </row>
    <row r="24" spans="2:13" x14ac:dyDescent="0.25">
      <c r="B24" s="12">
        <v>18</v>
      </c>
      <c r="C24" s="8">
        <f t="shared" si="0"/>
        <v>445983.3</v>
      </c>
      <c r="D24" s="24">
        <v>123884260</v>
      </c>
      <c r="E24" s="9" t="s">
        <v>22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467.7</v>
      </c>
      <c r="D25" s="24">
        <v>129918</v>
      </c>
      <c r="E25" s="9" t="s">
        <v>22</v>
      </c>
      <c r="F25" s="8">
        <f t="shared" si="1"/>
        <v>0</v>
      </c>
      <c r="G25" s="25">
        <v>0</v>
      </c>
      <c r="H25" s="11"/>
      <c r="I25" s="8">
        <f t="shared" si="2"/>
        <v>3605035.1</v>
      </c>
      <c r="J25" s="26">
        <v>1001398629</v>
      </c>
      <c r="L25" s="27"/>
    </row>
    <row r="26" spans="2:13" x14ac:dyDescent="0.25">
      <c r="B26" s="12">
        <v>20</v>
      </c>
      <c r="C26" s="8">
        <f t="shared" si="0"/>
        <v>0</v>
      </c>
      <c r="D26" s="24"/>
      <c r="E26" s="9"/>
      <c r="F26" s="8">
        <f t="shared" si="1"/>
        <v>0</v>
      </c>
      <c r="G26" s="25"/>
      <c r="H26" s="11"/>
      <c r="I26" s="8">
        <f t="shared" si="2"/>
        <v>0</v>
      </c>
      <c r="J26" s="26"/>
      <c r="L26" s="27"/>
    </row>
    <row r="27" spans="2:13" x14ac:dyDescent="0.25">
      <c r="B27" s="12">
        <v>21</v>
      </c>
      <c r="C27" s="8">
        <f t="shared" si="0"/>
        <v>0</v>
      </c>
      <c r="D27" s="24"/>
      <c r="E27" s="9"/>
      <c r="F27" s="8">
        <f t="shared" si="1"/>
        <v>0</v>
      </c>
      <c r="G27" s="25"/>
      <c r="H27" s="9"/>
      <c r="I27" s="8">
        <f t="shared" si="2"/>
        <v>0</v>
      </c>
      <c r="J27" s="26"/>
      <c r="L27" s="27"/>
    </row>
    <row r="28" spans="2:13" x14ac:dyDescent="0.25">
      <c r="B28" s="12">
        <v>22</v>
      </c>
      <c r="C28" s="8">
        <f t="shared" si="0"/>
        <v>0</v>
      </c>
      <c r="D28" s="24"/>
      <c r="E28" s="9"/>
      <c r="F28" s="8">
        <f t="shared" si="1"/>
        <v>0</v>
      </c>
      <c r="G28" s="25"/>
      <c r="H28" s="9"/>
      <c r="I28" s="8">
        <f t="shared" si="2"/>
        <v>0</v>
      </c>
      <c r="J28" s="26"/>
      <c r="L28" s="27"/>
    </row>
    <row r="29" spans="2:13" x14ac:dyDescent="0.25">
      <c r="B29" s="12">
        <v>23</v>
      </c>
      <c r="C29" s="8">
        <f t="shared" si="0"/>
        <v>0</v>
      </c>
      <c r="D29" s="24"/>
      <c r="E29" s="9"/>
      <c r="F29" s="8">
        <f t="shared" si="1"/>
        <v>0</v>
      </c>
      <c r="G29" s="25"/>
      <c r="H29" s="11"/>
      <c r="I29" s="8">
        <f t="shared" si="2"/>
        <v>0</v>
      </c>
      <c r="J29" s="26"/>
      <c r="L29" s="27"/>
    </row>
    <row r="30" spans="2:13" x14ac:dyDescent="0.25">
      <c r="B30" s="12">
        <v>24</v>
      </c>
      <c r="C30" s="8">
        <f t="shared" si="0"/>
        <v>0</v>
      </c>
      <c r="D30" s="24"/>
      <c r="E30" s="9"/>
      <c r="F30" s="8">
        <f t="shared" si="1"/>
        <v>0</v>
      </c>
      <c r="G30" s="25"/>
      <c r="H30" s="11"/>
      <c r="I30" s="8">
        <f t="shared" si="2"/>
        <v>0</v>
      </c>
      <c r="J30" s="26"/>
      <c r="L30" s="27"/>
      <c r="M30" s="28"/>
    </row>
    <row r="31" spans="2:13" x14ac:dyDescent="0.25">
      <c r="B31" s="12">
        <v>25</v>
      </c>
      <c r="C31" s="8">
        <f t="shared" si="0"/>
        <v>0</v>
      </c>
      <c r="D31" s="24"/>
      <c r="E31" s="9"/>
      <c r="F31" s="8">
        <f t="shared" si="1"/>
        <v>0</v>
      </c>
      <c r="G31" s="25"/>
      <c r="H31" s="11"/>
      <c r="I31" s="8">
        <f t="shared" si="2"/>
        <v>0</v>
      </c>
      <c r="J31" s="26"/>
      <c r="L31" s="27"/>
      <c r="M31" s="28"/>
    </row>
    <row r="32" spans="2:13" x14ac:dyDescent="0.25">
      <c r="B32" s="12">
        <v>26</v>
      </c>
      <c r="C32" s="8">
        <f t="shared" si="0"/>
        <v>0</v>
      </c>
      <c r="D32" s="24"/>
      <c r="E32" s="9"/>
      <c r="F32" s="8">
        <f t="shared" si="1"/>
        <v>0</v>
      </c>
      <c r="G32" s="25"/>
      <c r="H32" s="11"/>
      <c r="I32" s="8">
        <f t="shared" si="2"/>
        <v>0</v>
      </c>
      <c r="J32" s="26"/>
      <c r="L32" s="27"/>
      <c r="M32" s="28"/>
    </row>
    <row r="33" spans="2:13" x14ac:dyDescent="0.25">
      <c r="B33" s="12">
        <v>27</v>
      </c>
      <c r="C33" s="8">
        <f t="shared" si="0"/>
        <v>0</v>
      </c>
      <c r="D33" s="24"/>
      <c r="E33" s="9"/>
      <c r="F33" s="8">
        <f t="shared" si="1"/>
        <v>0</v>
      </c>
      <c r="G33" s="25"/>
      <c r="H33" s="11"/>
      <c r="I33" s="8">
        <f t="shared" si="2"/>
        <v>0</v>
      </c>
      <c r="J33" s="26"/>
      <c r="L33" s="27"/>
      <c r="M33" s="28"/>
    </row>
    <row r="34" spans="2:13" x14ac:dyDescent="0.25">
      <c r="B34" s="12">
        <v>28</v>
      </c>
      <c r="C34" s="8">
        <f t="shared" si="0"/>
        <v>0</v>
      </c>
      <c r="D34" s="24"/>
      <c r="E34" s="9"/>
      <c r="F34" s="8">
        <f t="shared" si="1"/>
        <v>0</v>
      </c>
      <c r="G34" s="25"/>
      <c r="H34" s="11"/>
      <c r="I34" s="8">
        <f t="shared" si="2"/>
        <v>0</v>
      </c>
      <c r="J34" s="26"/>
      <c r="L34" s="27"/>
    </row>
    <row r="35" spans="2:13" x14ac:dyDescent="0.25">
      <c r="B35" s="12">
        <v>29</v>
      </c>
      <c r="C35" s="8">
        <f t="shared" si="0"/>
        <v>0</v>
      </c>
      <c r="D35" s="24"/>
      <c r="E35" s="9"/>
      <c r="F35" s="8">
        <f t="shared" si="1"/>
        <v>0</v>
      </c>
      <c r="G35" s="25"/>
      <c r="H35" s="11"/>
      <c r="I35" s="8">
        <f t="shared" si="2"/>
        <v>0</v>
      </c>
      <c r="J35" s="26"/>
      <c r="L35" s="27"/>
    </row>
    <row r="36" spans="2:13" x14ac:dyDescent="0.25">
      <c r="B36" s="12">
        <v>30</v>
      </c>
      <c r="C36" s="8">
        <f t="shared" si="0"/>
        <v>0</v>
      </c>
      <c r="D36" s="24"/>
      <c r="E36" s="9"/>
      <c r="F36" s="8">
        <f t="shared" si="1"/>
        <v>0</v>
      </c>
      <c r="G36" s="25"/>
      <c r="H36" s="11"/>
      <c r="I36" s="8">
        <f t="shared" si="2"/>
        <v>0</v>
      </c>
      <c r="J36" s="26"/>
      <c r="L36" s="27"/>
    </row>
    <row r="37" spans="2:13" x14ac:dyDescent="0.25">
      <c r="B37" s="12">
        <v>31</v>
      </c>
      <c r="C37" s="8">
        <f t="shared" si="0"/>
        <v>0</v>
      </c>
      <c r="D37" s="24"/>
      <c r="E37" s="9"/>
      <c r="F37" s="8">
        <f t="shared" si="1"/>
        <v>0</v>
      </c>
      <c r="G37" s="25"/>
      <c r="H37" s="11"/>
      <c r="I37" s="8">
        <f t="shared" si="2"/>
        <v>0</v>
      </c>
      <c r="J37" s="26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695F-9C10-4DF9-AE94-AD5106715496}">
  <dimension ref="B3:O43"/>
  <sheetViews>
    <sheetView workbookViewId="0">
      <selection activeCell="P17" sqref="P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79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0</v>
      </c>
      <c r="D8" s="24">
        <v>0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ht="15.75" thickBot="1" x14ac:dyDescent="0.3">
      <c r="B36" s="30">
        <v>30</v>
      </c>
      <c r="C36" s="31">
        <f t="shared" si="0"/>
        <v>0</v>
      </c>
      <c r="D36" s="32">
        <v>0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0</v>
      </c>
      <c r="J36" s="37">
        <v>0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F233E-7244-4168-9D01-95AFD0BF491E}">
  <dimension ref="B3:O44"/>
  <sheetViews>
    <sheetView workbookViewId="0">
      <selection activeCell="N15" sqref="N15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71093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78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2FA33-2235-45B2-A2BE-33EC0642145D}">
  <dimension ref="B3:O42"/>
  <sheetViews>
    <sheetView workbookViewId="0">
      <selection activeCell="L20" sqref="L20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855468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77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572801.4</v>
      </c>
      <c r="D7" s="24">
        <v>159111487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1267747.5</v>
      </c>
      <c r="J7" s="26">
        <v>352152085.00000006</v>
      </c>
      <c r="K7" s="27"/>
      <c r="L7" s="27"/>
      <c r="M7" s="27"/>
    </row>
    <row r="8" spans="2:15" x14ac:dyDescent="0.25">
      <c r="B8" s="12">
        <v>2</v>
      </c>
      <c r="C8" s="8">
        <f t="shared" ref="C8:C35" si="0">+ROUND(D8*3.6/1000,1)</f>
        <v>615643.30000000005</v>
      </c>
      <c r="D8" s="24">
        <v>171012023</v>
      </c>
      <c r="E8" s="9" t="s">
        <v>23</v>
      </c>
      <c r="F8" s="8">
        <f t="shared" ref="F8:F35" si="1">+ROUND(G8*3.6/1000,1)</f>
        <v>0</v>
      </c>
      <c r="G8" s="25">
        <v>0</v>
      </c>
      <c r="H8" s="11"/>
      <c r="I8" s="8">
        <f t="shared" ref="I8:I35" si="2">+ROUND(J8*3.6/1000,1)</f>
        <v>567788.69999999995</v>
      </c>
      <c r="J8" s="26">
        <v>157719092.00000003</v>
      </c>
      <c r="K8" s="27"/>
      <c r="L8" s="27"/>
      <c r="M8" s="27"/>
    </row>
    <row r="9" spans="2:15" x14ac:dyDescent="0.25">
      <c r="B9" s="12">
        <v>3</v>
      </c>
      <c r="C9" s="8">
        <f t="shared" si="0"/>
        <v>385793.9</v>
      </c>
      <c r="D9" s="24">
        <v>107164970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286718</v>
      </c>
      <c r="J9" s="26">
        <v>79643900.000000045</v>
      </c>
      <c r="K9" s="27"/>
      <c r="L9" s="27"/>
      <c r="M9" s="27"/>
    </row>
    <row r="10" spans="2:15" x14ac:dyDescent="0.25">
      <c r="B10" s="12">
        <v>4</v>
      </c>
      <c r="C10" s="8">
        <f t="shared" si="0"/>
        <v>394912.7</v>
      </c>
      <c r="D10" s="24">
        <v>109697978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159007.4</v>
      </c>
      <c r="J10" s="26">
        <v>44168709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288011.8</v>
      </c>
      <c r="D11" s="24">
        <v>80003265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3381461.7</v>
      </c>
      <c r="J11" s="26">
        <v>939294906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486543.5</v>
      </c>
      <c r="D12" s="24">
        <v>135150963</v>
      </c>
      <c r="E12" s="9" t="s">
        <v>23</v>
      </c>
      <c r="F12" s="8">
        <f t="shared" si="1"/>
        <v>3418295.4</v>
      </c>
      <c r="G12" s="25">
        <v>949526509</v>
      </c>
      <c r="H12" s="9" t="s">
        <v>23</v>
      </c>
      <c r="I12" s="8">
        <f t="shared" si="2"/>
        <v>2895461.7</v>
      </c>
      <c r="J12" s="26">
        <v>804294905.99999988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575823.80000000005</v>
      </c>
      <c r="D13" s="24">
        <v>159951043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2319461.7000000002</v>
      </c>
      <c r="J13" s="26">
        <v>644294905.99999988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415530.8</v>
      </c>
      <c r="D14" s="24">
        <v>115425226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1903813.3</v>
      </c>
      <c r="J14" s="26">
        <v>528837020</v>
      </c>
      <c r="K14" s="27"/>
      <c r="L14" s="27"/>
      <c r="M14" s="27"/>
    </row>
    <row r="15" spans="2:15" x14ac:dyDescent="0.25">
      <c r="B15" s="12">
        <v>9</v>
      </c>
      <c r="C15" s="8">
        <f t="shared" si="0"/>
        <v>415659.3</v>
      </c>
      <c r="D15" s="24">
        <v>115460907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1488164.9</v>
      </c>
      <c r="J15" s="26">
        <v>413379134</v>
      </c>
      <c r="K15" s="27"/>
      <c r="L15" s="27"/>
      <c r="M15" s="27"/>
    </row>
    <row r="16" spans="2:15" x14ac:dyDescent="0.25">
      <c r="B16" s="12">
        <v>10</v>
      </c>
      <c r="C16" s="8">
        <f t="shared" si="0"/>
        <v>329629.5</v>
      </c>
      <c r="D16" s="24">
        <v>91563756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1158234.5</v>
      </c>
      <c r="J16" s="26">
        <v>321731809</v>
      </c>
      <c r="K16" s="27"/>
      <c r="L16" s="27"/>
      <c r="M16" s="27"/>
    </row>
    <row r="17" spans="2:13" x14ac:dyDescent="0.25">
      <c r="B17" s="12">
        <v>11</v>
      </c>
      <c r="C17" s="8">
        <f t="shared" si="0"/>
        <v>330307.40000000002</v>
      </c>
      <c r="D17" s="24">
        <v>91752061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828304.1</v>
      </c>
      <c r="J17" s="26">
        <v>230084483.99999997</v>
      </c>
      <c r="K17" s="27"/>
      <c r="L17" s="27"/>
      <c r="M17" s="27"/>
    </row>
    <row r="18" spans="2:13" x14ac:dyDescent="0.25">
      <c r="B18" s="12">
        <v>12</v>
      </c>
      <c r="C18" s="8">
        <f t="shared" si="0"/>
        <v>415597.8</v>
      </c>
      <c r="D18" s="24">
        <v>115443830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412655.8</v>
      </c>
      <c r="J18" s="26">
        <v>114626597.99999997</v>
      </c>
      <c r="K18" s="27"/>
      <c r="L18" s="27"/>
      <c r="M18" s="27"/>
    </row>
    <row r="19" spans="2:13" x14ac:dyDescent="0.25">
      <c r="B19" s="12">
        <v>13</v>
      </c>
      <c r="C19" s="8">
        <f t="shared" si="0"/>
        <v>415658.6</v>
      </c>
      <c r="D19" s="24">
        <v>115460735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3539166.8</v>
      </c>
      <c r="J19" s="26">
        <v>983101895.99999988</v>
      </c>
      <c r="K19" s="27"/>
      <c r="L19" s="27"/>
      <c r="M19" s="27"/>
    </row>
    <row r="20" spans="2:13" x14ac:dyDescent="0.25">
      <c r="B20" s="12">
        <v>14</v>
      </c>
      <c r="C20" s="8">
        <f t="shared" si="0"/>
        <v>468177</v>
      </c>
      <c r="D20" s="24">
        <v>130049178</v>
      </c>
      <c r="E20" s="9" t="s">
        <v>23</v>
      </c>
      <c r="F20" s="8">
        <f t="shared" si="1"/>
        <v>3577577.5</v>
      </c>
      <c r="G20" s="25">
        <v>993771525</v>
      </c>
      <c r="H20" s="9" t="s">
        <v>23</v>
      </c>
      <c r="I20" s="8">
        <f t="shared" si="2"/>
        <v>3071166.8</v>
      </c>
      <c r="J20" s="26">
        <v>853101895.99999988</v>
      </c>
      <c r="K20" s="27"/>
      <c r="L20" s="27"/>
    </row>
    <row r="21" spans="2:13" x14ac:dyDescent="0.25">
      <c r="B21" s="12">
        <v>15</v>
      </c>
      <c r="C21" s="8">
        <f t="shared" si="0"/>
        <v>557992.6</v>
      </c>
      <c r="D21" s="24">
        <v>154997944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2513166.7999999998</v>
      </c>
      <c r="J21" s="26">
        <v>698101895.99999976</v>
      </c>
      <c r="K21" s="27"/>
      <c r="L21" s="27"/>
    </row>
    <row r="22" spans="2:13" x14ac:dyDescent="0.25">
      <c r="B22" s="12">
        <v>16</v>
      </c>
      <c r="C22" s="8">
        <f t="shared" si="0"/>
        <v>445617.4</v>
      </c>
      <c r="D22" s="24">
        <v>123782612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2067462.6</v>
      </c>
      <c r="J22" s="26">
        <v>574295175.99999988</v>
      </c>
      <c r="K22" s="27"/>
      <c r="L22" s="27"/>
    </row>
    <row r="23" spans="2:13" x14ac:dyDescent="0.25">
      <c r="B23" s="12">
        <v>17</v>
      </c>
      <c r="C23" s="8">
        <f t="shared" si="0"/>
        <v>373043.6</v>
      </c>
      <c r="D23" s="24">
        <v>103623220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1694131.1</v>
      </c>
      <c r="J23" s="26">
        <v>470591976.99999982</v>
      </c>
      <c r="K23" s="27"/>
      <c r="L23" s="27"/>
    </row>
    <row r="24" spans="2:13" x14ac:dyDescent="0.25">
      <c r="B24" s="12">
        <v>18</v>
      </c>
      <c r="C24" s="8">
        <f t="shared" si="0"/>
        <v>373701.7</v>
      </c>
      <c r="D24" s="24">
        <v>103806027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1320799.6000000001</v>
      </c>
      <c r="J24" s="26">
        <v>366888777.99999982</v>
      </c>
      <c r="K24" s="27"/>
      <c r="L24" s="27"/>
    </row>
    <row r="25" spans="2:13" x14ac:dyDescent="0.25">
      <c r="B25" s="12">
        <v>19</v>
      </c>
      <c r="C25" s="8">
        <f t="shared" si="0"/>
        <v>648741.30000000005</v>
      </c>
      <c r="D25" s="24">
        <v>180205914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672799.6</v>
      </c>
      <c r="J25" s="26">
        <v>186888777.99999985</v>
      </c>
      <c r="K25" s="27"/>
      <c r="L25" s="27"/>
    </row>
    <row r="26" spans="2:13" x14ac:dyDescent="0.25">
      <c r="B26" s="12">
        <v>20</v>
      </c>
      <c r="C26" s="8">
        <f t="shared" si="0"/>
        <v>647992.9</v>
      </c>
      <c r="D26" s="24">
        <v>179998022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339007.4</v>
      </c>
      <c r="J26" s="26">
        <v>94168709</v>
      </c>
      <c r="K26" s="27"/>
      <c r="L26" s="27"/>
    </row>
    <row r="27" spans="2:13" x14ac:dyDescent="0.25">
      <c r="B27" s="12">
        <v>21</v>
      </c>
      <c r="C27" s="8">
        <f t="shared" si="0"/>
        <v>557863.69999999995</v>
      </c>
      <c r="D27" s="24">
        <v>154962144</v>
      </c>
      <c r="E27" s="9" t="s">
        <v>23</v>
      </c>
      <c r="F27" s="8">
        <f t="shared" si="1"/>
        <v>466986.4</v>
      </c>
      <c r="G27" s="25">
        <v>129718439</v>
      </c>
      <c r="H27" s="9" t="s">
        <v>23</v>
      </c>
      <c r="I27" s="8">
        <f t="shared" si="2"/>
        <v>0</v>
      </c>
      <c r="J27" s="26">
        <v>0</v>
      </c>
      <c r="K27" s="27"/>
      <c r="L27" s="27"/>
    </row>
    <row r="28" spans="2:13" x14ac:dyDescent="0.25">
      <c r="B28" s="12">
        <v>22</v>
      </c>
      <c r="C28" s="8">
        <f t="shared" si="0"/>
        <v>85074.2</v>
      </c>
      <c r="D28" s="24">
        <v>23631718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7"/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7"/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7"/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K31" s="27"/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K32" s="27"/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K33" s="27"/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K34" s="27"/>
      <c r="L34" s="27"/>
    </row>
    <row r="35" spans="2:13" ht="15.75" thickBot="1" x14ac:dyDescent="0.3">
      <c r="B35" s="30">
        <v>29</v>
      </c>
      <c r="C35" s="31">
        <f t="shared" si="0"/>
        <v>0</v>
      </c>
      <c r="D35" s="32">
        <v>0</v>
      </c>
      <c r="E35" s="33" t="s">
        <v>23</v>
      </c>
      <c r="F35" s="31">
        <f t="shared" si="1"/>
        <v>0</v>
      </c>
      <c r="G35" s="35">
        <v>0</v>
      </c>
      <c r="H35" s="36"/>
      <c r="I35" s="31">
        <f t="shared" si="2"/>
        <v>0</v>
      </c>
      <c r="J35" s="37">
        <v>0</v>
      </c>
      <c r="K35" s="27"/>
      <c r="L35" s="27"/>
    </row>
    <row r="36" spans="2:13" ht="15.75" thickBot="1" x14ac:dyDescent="0.3">
      <c r="B36" s="13"/>
      <c r="C36" s="14"/>
      <c r="D36" s="14"/>
      <c r="E36" s="15"/>
      <c r="F36" s="16"/>
      <c r="G36" s="16"/>
      <c r="H36" s="17"/>
      <c r="I36" s="14"/>
      <c r="J36" s="14"/>
    </row>
    <row r="37" spans="2:13" x14ac:dyDescent="0.25">
      <c r="B37" s="18" t="s">
        <v>8</v>
      </c>
      <c r="C37" s="50" t="s">
        <v>18</v>
      </c>
      <c r="D37" s="50"/>
      <c r="E37" s="50"/>
      <c r="F37" s="51"/>
      <c r="G37" s="51"/>
      <c r="H37" s="51"/>
      <c r="I37" s="51"/>
      <c r="J37" s="19"/>
    </row>
    <row r="38" spans="2:13" ht="22.5" customHeight="1" x14ac:dyDescent="0.25">
      <c r="B38" s="20" t="s">
        <v>9</v>
      </c>
      <c r="C38" s="46" t="s">
        <v>10</v>
      </c>
      <c r="D38" s="46"/>
      <c r="E38" s="46"/>
      <c r="F38" s="46"/>
      <c r="G38" s="46"/>
      <c r="H38" s="46"/>
      <c r="I38" s="46"/>
      <c r="J38" s="21"/>
    </row>
    <row r="39" spans="2:13" ht="23.25" customHeight="1" x14ac:dyDescent="0.25">
      <c r="B39" s="20" t="s">
        <v>11</v>
      </c>
      <c r="C39" s="46" t="s">
        <v>12</v>
      </c>
      <c r="D39" s="46"/>
      <c r="E39" s="46"/>
      <c r="F39" s="47"/>
      <c r="G39" s="47"/>
      <c r="H39" s="47"/>
      <c r="I39" s="47"/>
      <c r="J39" s="21"/>
    </row>
    <row r="40" spans="2:13" x14ac:dyDescent="0.25">
      <c r="B40" s="20" t="s">
        <v>13</v>
      </c>
      <c r="C40" s="46" t="s">
        <v>14</v>
      </c>
      <c r="D40" s="46"/>
      <c r="E40" s="46"/>
      <c r="F40" s="46"/>
      <c r="G40" s="46"/>
      <c r="H40" s="46"/>
      <c r="I40" s="46"/>
      <c r="J40" s="21"/>
    </row>
    <row r="41" spans="2:13" x14ac:dyDescent="0.25">
      <c r="B41" s="20" t="s">
        <v>15</v>
      </c>
      <c r="C41" s="46" t="s">
        <v>19</v>
      </c>
      <c r="D41" s="46"/>
      <c r="E41" s="46"/>
      <c r="F41" s="46"/>
      <c r="G41" s="46"/>
      <c r="H41" s="46"/>
      <c r="I41" s="46"/>
      <c r="J41" s="21"/>
    </row>
    <row r="42" spans="2:13" ht="24.75" customHeight="1" thickBot="1" x14ac:dyDescent="0.3">
      <c r="B42" s="22" t="s">
        <v>16</v>
      </c>
      <c r="C42" s="48" t="s">
        <v>17</v>
      </c>
      <c r="D42" s="49"/>
      <c r="E42" s="48"/>
      <c r="F42" s="48"/>
      <c r="G42" s="48"/>
      <c r="H42" s="48"/>
      <c r="I42" s="48"/>
      <c r="J42" s="23"/>
    </row>
  </sheetData>
  <mergeCells count="11">
    <mergeCell ref="C37:I37"/>
    <mergeCell ref="D3:J3"/>
    <mergeCell ref="B5:B6"/>
    <mergeCell ref="C5:E5"/>
    <mergeCell ref="F5:H5"/>
    <mergeCell ref="I5:J5"/>
    <mergeCell ref="C38:I38"/>
    <mergeCell ref="C39:I39"/>
    <mergeCell ref="C40:I40"/>
    <mergeCell ref="C41:I41"/>
    <mergeCell ref="C42:I4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9F13E-6D0A-4F9C-9DD3-0A1CE2E70250}">
  <dimension ref="B3:O44"/>
  <sheetViews>
    <sheetView workbookViewId="0">
      <selection activeCell="P18" sqref="P18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140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76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660419.9</v>
      </c>
      <c r="D7" s="24">
        <v>183449982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1306807</v>
      </c>
      <c r="J7" s="26">
        <v>363001946.99999994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660408</v>
      </c>
      <c r="D8" s="24">
        <v>183446678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646426.6</v>
      </c>
      <c r="J8" s="26">
        <v>179562946.99999994</v>
      </c>
      <c r="K8" s="27"/>
      <c r="L8" s="27"/>
      <c r="M8" s="27"/>
    </row>
    <row r="9" spans="2:15" x14ac:dyDescent="0.25">
      <c r="B9" s="12">
        <v>3</v>
      </c>
      <c r="C9" s="8">
        <f t="shared" si="0"/>
        <v>649393.19999999995</v>
      </c>
      <c r="D9" s="24">
        <v>180387005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465007.4</v>
      </c>
      <c r="J9" s="26">
        <v>129168709</v>
      </c>
      <c r="K9" s="27"/>
      <c r="L9" s="27"/>
      <c r="M9" s="27"/>
    </row>
    <row r="10" spans="2:15" x14ac:dyDescent="0.25">
      <c r="B10" s="12">
        <v>4</v>
      </c>
      <c r="C10" s="8">
        <f t="shared" si="0"/>
        <v>467079.2</v>
      </c>
      <c r="D10" s="24">
        <v>129744229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3718857.8</v>
      </c>
      <c r="J11" s="26">
        <v>1033016060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335574.4</v>
      </c>
      <c r="D12" s="24">
        <v>93215117</v>
      </c>
      <c r="E12" s="9" t="s">
        <v>23</v>
      </c>
      <c r="F12" s="8">
        <f t="shared" si="1"/>
        <v>3759065.2</v>
      </c>
      <c r="G12" s="25">
        <v>1044184780</v>
      </c>
      <c r="H12" s="9" t="s">
        <v>23</v>
      </c>
      <c r="I12" s="8">
        <f t="shared" si="2"/>
        <v>3368577.8</v>
      </c>
      <c r="J12" s="26">
        <v>935716060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660358.80000000005</v>
      </c>
      <c r="D13" s="24">
        <v>183432992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2708197.4</v>
      </c>
      <c r="J13" s="26">
        <v>752277060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546019.19999999995</v>
      </c>
      <c r="D14" s="24">
        <v>151671989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2161906.6</v>
      </c>
      <c r="J14" s="26">
        <v>600529602</v>
      </c>
      <c r="K14" s="27"/>
      <c r="L14" s="27"/>
      <c r="M14" s="27"/>
    </row>
    <row r="15" spans="2:15" x14ac:dyDescent="0.25">
      <c r="B15" s="12">
        <v>9</v>
      </c>
      <c r="C15" s="8">
        <f t="shared" si="0"/>
        <v>546264.9</v>
      </c>
      <c r="D15" s="24">
        <v>151740253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1615615.7</v>
      </c>
      <c r="J15" s="26">
        <v>448782144</v>
      </c>
      <c r="K15" s="27"/>
      <c r="L15" s="27"/>
      <c r="M15" s="27"/>
    </row>
    <row r="16" spans="2:15" x14ac:dyDescent="0.25">
      <c r="B16" s="12">
        <v>10</v>
      </c>
      <c r="C16" s="8">
        <f t="shared" si="0"/>
        <v>577462.80000000005</v>
      </c>
      <c r="D16" s="24">
        <v>160406347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1038264.5</v>
      </c>
      <c r="J16" s="26">
        <v>288406795</v>
      </c>
      <c r="K16" s="27"/>
      <c r="L16" s="27"/>
      <c r="M16" s="27"/>
    </row>
    <row r="17" spans="2:13" x14ac:dyDescent="0.25">
      <c r="B17" s="12">
        <v>11</v>
      </c>
      <c r="C17" s="8">
        <f t="shared" si="0"/>
        <v>577289.6</v>
      </c>
      <c r="D17" s="24">
        <v>160358214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460913.2</v>
      </c>
      <c r="J17" s="26">
        <v>128031446.00000001</v>
      </c>
      <c r="K17" s="27"/>
      <c r="L17" s="27"/>
      <c r="M17" s="27"/>
    </row>
    <row r="18" spans="2:13" x14ac:dyDescent="0.25">
      <c r="B18" s="12">
        <v>12</v>
      </c>
      <c r="C18" s="8">
        <f t="shared" si="0"/>
        <v>477761.9</v>
      </c>
      <c r="D18" s="24">
        <v>132711640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347576.8</v>
      </c>
      <c r="J18" s="26">
        <v>96549109.000000015</v>
      </c>
      <c r="K18" s="27"/>
      <c r="L18" s="27"/>
      <c r="M18" s="27"/>
    </row>
    <row r="19" spans="2:13" x14ac:dyDescent="0.25">
      <c r="B19" s="12">
        <v>13</v>
      </c>
      <c r="C19" s="8">
        <f t="shared" si="0"/>
        <v>16</v>
      </c>
      <c r="D19" s="24">
        <v>4433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3559999.7</v>
      </c>
      <c r="J19" s="26">
        <v>988888797.00000012</v>
      </c>
      <c r="K19" s="27"/>
      <c r="L19" s="27"/>
      <c r="M19" s="27"/>
    </row>
    <row r="20" spans="2:13" x14ac:dyDescent="0.25">
      <c r="B20" s="12">
        <v>14</v>
      </c>
      <c r="C20" s="8">
        <f t="shared" si="0"/>
        <v>463411.9</v>
      </c>
      <c r="D20" s="24">
        <v>128725534</v>
      </c>
      <c r="E20" s="9" t="s">
        <v>23</v>
      </c>
      <c r="F20" s="8">
        <f t="shared" si="1"/>
        <v>3952693.4</v>
      </c>
      <c r="G20" s="25">
        <v>1097970395</v>
      </c>
      <c r="H20" s="11" t="s">
        <v>23</v>
      </c>
      <c r="I20" s="8">
        <f t="shared" si="2"/>
        <v>3097399.7</v>
      </c>
      <c r="J20" s="26">
        <v>860388797.00000012</v>
      </c>
      <c r="K20" s="27"/>
      <c r="L20" s="27"/>
    </row>
    <row r="21" spans="2:13" x14ac:dyDescent="0.25">
      <c r="B21" s="12">
        <v>15</v>
      </c>
      <c r="C21" s="8">
        <f t="shared" si="0"/>
        <v>601265.5</v>
      </c>
      <c r="D21" s="24">
        <v>167018208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2846769.1</v>
      </c>
      <c r="J21" s="26">
        <v>790769197</v>
      </c>
      <c r="K21" s="27"/>
      <c r="L21" s="27"/>
    </row>
    <row r="22" spans="2:13" x14ac:dyDescent="0.25">
      <c r="B22" s="12">
        <v>16</v>
      </c>
      <c r="C22" s="8">
        <f t="shared" si="0"/>
        <v>590953</v>
      </c>
      <c r="D22" s="24">
        <v>164153617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2255766.1</v>
      </c>
      <c r="J22" s="26">
        <v>626601681.00000012</v>
      </c>
      <c r="K22" s="27"/>
      <c r="L22" s="27"/>
    </row>
    <row r="23" spans="2:13" x14ac:dyDescent="0.25">
      <c r="B23" s="12">
        <v>17</v>
      </c>
      <c r="C23" s="8">
        <f t="shared" si="0"/>
        <v>591011.1</v>
      </c>
      <c r="D23" s="24">
        <v>164169758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1664763</v>
      </c>
      <c r="J23" s="26">
        <v>462434165</v>
      </c>
      <c r="K23" s="27"/>
      <c r="L23" s="27"/>
    </row>
    <row r="24" spans="2:13" x14ac:dyDescent="0.25">
      <c r="B24" s="12">
        <v>18</v>
      </c>
      <c r="C24" s="8">
        <f t="shared" si="0"/>
        <v>575281.1</v>
      </c>
      <c r="D24" s="24">
        <v>159800301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1089537.6000000001</v>
      </c>
      <c r="J24" s="26">
        <v>302649332</v>
      </c>
      <c r="K24" s="27"/>
      <c r="L24" s="27"/>
    </row>
    <row r="25" spans="2:13" x14ac:dyDescent="0.25">
      <c r="B25" s="12">
        <v>19</v>
      </c>
      <c r="C25" s="8">
        <f t="shared" si="0"/>
        <v>575230.9</v>
      </c>
      <c r="D25" s="24">
        <v>159786361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514312.2</v>
      </c>
      <c r="J25" s="26">
        <v>142864499</v>
      </c>
      <c r="K25" s="27"/>
      <c r="L25" s="27"/>
    </row>
    <row r="26" spans="2:13" x14ac:dyDescent="0.25">
      <c r="B26" s="12">
        <v>20</v>
      </c>
      <c r="C26" s="8">
        <f t="shared" si="0"/>
        <v>517158.2</v>
      </c>
      <c r="D26" s="24">
        <v>143655059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3689984.2</v>
      </c>
      <c r="J26" s="26">
        <v>1024995624</v>
      </c>
      <c r="K26" s="27"/>
      <c r="L26" s="27"/>
    </row>
    <row r="27" spans="2:13" x14ac:dyDescent="0.25">
      <c r="B27" s="12">
        <v>21</v>
      </c>
      <c r="C27" s="8">
        <f t="shared" si="0"/>
        <v>517385.9</v>
      </c>
      <c r="D27" s="24">
        <v>143718319</v>
      </c>
      <c r="E27" s="9" t="s">
        <v>23</v>
      </c>
      <c r="F27" s="8">
        <f t="shared" si="1"/>
        <v>3729902.9</v>
      </c>
      <c r="G27" s="25">
        <v>1036084148</v>
      </c>
      <c r="H27" s="9" t="s">
        <v>23</v>
      </c>
      <c r="I27" s="8">
        <f t="shared" si="2"/>
        <v>3172664.2</v>
      </c>
      <c r="J27" s="26">
        <v>881295624</v>
      </c>
      <c r="K27" s="27"/>
      <c r="L27" s="27"/>
    </row>
    <row r="28" spans="2:13" x14ac:dyDescent="0.25">
      <c r="B28" s="12">
        <v>22</v>
      </c>
      <c r="C28" s="8">
        <f t="shared" si="0"/>
        <v>626558.80000000005</v>
      </c>
      <c r="D28" s="24">
        <v>174044112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2546264.2000000002</v>
      </c>
      <c r="J28" s="26">
        <v>707295624</v>
      </c>
      <c r="K28" s="27"/>
      <c r="L28" s="27"/>
    </row>
    <row r="29" spans="2:13" x14ac:dyDescent="0.25">
      <c r="B29" s="12">
        <v>23</v>
      </c>
      <c r="C29" s="8">
        <f t="shared" si="0"/>
        <v>443903.5</v>
      </c>
      <c r="D29" s="24">
        <v>123306531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2102156</v>
      </c>
      <c r="J29" s="26">
        <v>583932222</v>
      </c>
      <c r="K29" s="27"/>
      <c r="L29" s="27"/>
    </row>
    <row r="30" spans="2:13" x14ac:dyDescent="0.25">
      <c r="B30" s="12">
        <v>24</v>
      </c>
      <c r="C30" s="8">
        <f t="shared" si="0"/>
        <v>444117.1</v>
      </c>
      <c r="D30" s="24">
        <v>123365859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1658047.8</v>
      </c>
      <c r="J30" s="26">
        <v>460568820.00000006</v>
      </c>
      <c r="K30" s="27"/>
      <c r="L30" s="27"/>
      <c r="M30" s="28"/>
    </row>
    <row r="31" spans="2:13" x14ac:dyDescent="0.25">
      <c r="B31" s="12">
        <v>25</v>
      </c>
      <c r="C31" s="8">
        <f t="shared" si="0"/>
        <v>480876.2</v>
      </c>
      <c r="D31" s="24">
        <v>133576729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1177251</v>
      </c>
      <c r="J31" s="26">
        <v>327014172.00000006</v>
      </c>
      <c r="K31" s="27"/>
      <c r="L31" s="27"/>
      <c r="M31" s="28"/>
    </row>
    <row r="32" spans="2:13" x14ac:dyDescent="0.25">
      <c r="B32" s="12">
        <v>26</v>
      </c>
      <c r="C32" s="8">
        <f t="shared" si="0"/>
        <v>444056.5</v>
      </c>
      <c r="D32" s="24">
        <v>123349015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733142.8</v>
      </c>
      <c r="J32" s="26">
        <v>203650770.00000003</v>
      </c>
      <c r="K32" s="27"/>
      <c r="L32" s="27"/>
      <c r="M32" s="28"/>
    </row>
    <row r="33" spans="2:13" x14ac:dyDescent="0.25">
      <c r="B33" s="12">
        <v>27</v>
      </c>
      <c r="C33" s="8">
        <f t="shared" si="0"/>
        <v>418664.7</v>
      </c>
      <c r="D33" s="24">
        <v>116295755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314414.8</v>
      </c>
      <c r="J33" s="26">
        <v>87337453.00000003</v>
      </c>
      <c r="K33" s="27"/>
      <c r="L33" s="27"/>
      <c r="M33" s="28"/>
    </row>
    <row r="34" spans="2:13" x14ac:dyDescent="0.25">
      <c r="B34" s="12">
        <v>28</v>
      </c>
      <c r="C34" s="8">
        <f t="shared" si="0"/>
        <v>317497.3</v>
      </c>
      <c r="D34" s="24">
        <v>88193691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3273277.9</v>
      </c>
      <c r="J34" s="26">
        <v>909243853</v>
      </c>
      <c r="K34" s="27"/>
      <c r="L34" s="27"/>
    </row>
    <row r="35" spans="2:13" x14ac:dyDescent="0.25">
      <c r="B35" s="12">
        <v>29</v>
      </c>
      <c r="C35" s="8">
        <f t="shared" si="0"/>
        <v>518487</v>
      </c>
      <c r="D35" s="24">
        <v>144024159</v>
      </c>
      <c r="E35" s="9" t="s">
        <v>23</v>
      </c>
      <c r="F35" s="8">
        <f t="shared" si="1"/>
        <v>3781709.4</v>
      </c>
      <c r="G35" s="25">
        <v>1050474845</v>
      </c>
      <c r="H35" s="11" t="s">
        <v>23</v>
      </c>
      <c r="I35" s="8">
        <f t="shared" si="2"/>
        <v>2754877.9</v>
      </c>
      <c r="J35" s="26">
        <v>765243853.00000012</v>
      </c>
      <c r="K35" s="27"/>
      <c r="L35" s="27"/>
    </row>
    <row r="36" spans="2:13" x14ac:dyDescent="0.25">
      <c r="B36" s="12">
        <v>30</v>
      </c>
      <c r="C36" s="8">
        <f t="shared" si="0"/>
        <v>593963.19999999995</v>
      </c>
      <c r="D36" s="24">
        <v>164989773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2160877.9</v>
      </c>
      <c r="J36" s="26">
        <v>600243853.00000012</v>
      </c>
      <c r="K36" s="27"/>
      <c r="L36" s="27"/>
    </row>
    <row r="37" spans="2:13" ht="15.75" thickBot="1" x14ac:dyDescent="0.3">
      <c r="B37" s="30">
        <v>31</v>
      </c>
      <c r="C37" s="31">
        <f t="shared" si="0"/>
        <v>446330.4</v>
      </c>
      <c r="D37" s="32">
        <v>123980659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1714520.9</v>
      </c>
      <c r="J37" s="37">
        <v>476255813.00000006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31342-18EC-4A29-AA85-1C41B17607B0}">
  <dimension ref="B3:O44"/>
  <sheetViews>
    <sheetView topLeftCell="A3" workbookViewId="0">
      <selection activeCell="M18" sqref="M18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" customWidth="1"/>
    <col min="9" max="10" width="15.85546875" customWidth="1"/>
    <col min="11" max="11" width="15.140625" customWidth="1"/>
    <col min="12" max="13" width="12.7109375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75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386070.3</v>
      </c>
      <c r="D7" s="24">
        <v>107241759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321007.40000000002</v>
      </c>
      <c r="J7" s="26">
        <v>89168709</v>
      </c>
      <c r="K7" s="27"/>
      <c r="L7" s="38"/>
      <c r="M7" s="27"/>
    </row>
    <row r="8" spans="2:15" x14ac:dyDescent="0.25">
      <c r="B8" s="12">
        <v>2</v>
      </c>
      <c r="C8" s="8">
        <f t="shared" ref="C8:C37" si="0">+ROUND(D8*3.6/1000,1)</f>
        <v>161923.9</v>
      </c>
      <c r="D8" s="24">
        <v>44978874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159007.4</v>
      </c>
      <c r="J8" s="26">
        <v>44168709</v>
      </c>
      <c r="K8" s="27"/>
      <c r="L8" s="38"/>
      <c r="M8" s="27"/>
    </row>
    <row r="9" spans="2:15" x14ac:dyDescent="0.25">
      <c r="B9" s="12">
        <v>3</v>
      </c>
      <c r="C9" s="8">
        <f t="shared" si="0"/>
        <v>162023.20000000001</v>
      </c>
      <c r="D9" s="24">
        <v>45006446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3595981.9</v>
      </c>
      <c r="J9" s="26">
        <v>998883857</v>
      </c>
      <c r="K9" s="27"/>
      <c r="L9" s="38"/>
      <c r="M9" s="27"/>
    </row>
    <row r="10" spans="2:15" x14ac:dyDescent="0.25">
      <c r="B10" s="12">
        <v>4</v>
      </c>
      <c r="C10" s="8">
        <f t="shared" si="0"/>
        <v>486467.1</v>
      </c>
      <c r="D10" s="24">
        <v>135129762</v>
      </c>
      <c r="E10" s="9" t="s">
        <v>23</v>
      </c>
      <c r="F10" s="8">
        <f t="shared" si="1"/>
        <v>3637900.1</v>
      </c>
      <c r="G10" s="24">
        <v>1010527796</v>
      </c>
      <c r="H10" s="9" t="s">
        <v>23</v>
      </c>
      <c r="I10" s="8">
        <f t="shared" si="2"/>
        <v>3109981.9</v>
      </c>
      <c r="J10" s="26">
        <v>863883857</v>
      </c>
      <c r="K10" s="27"/>
      <c r="L10" s="38"/>
      <c r="M10" s="27"/>
      <c r="N10" s="27"/>
      <c r="O10" s="29"/>
    </row>
    <row r="11" spans="2:15" x14ac:dyDescent="0.25">
      <c r="B11" s="12">
        <v>5</v>
      </c>
      <c r="C11" s="8">
        <f t="shared" si="0"/>
        <v>592213.30000000005</v>
      </c>
      <c r="D11" s="24">
        <v>164503699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2517781.9</v>
      </c>
      <c r="J11" s="26">
        <v>699383857</v>
      </c>
      <c r="K11" s="27"/>
      <c r="L11" s="38"/>
      <c r="M11" s="27"/>
      <c r="N11" s="27"/>
      <c r="O11" s="29"/>
    </row>
    <row r="12" spans="2:15" x14ac:dyDescent="0.25">
      <c r="B12" s="12">
        <v>6</v>
      </c>
      <c r="C12" s="8">
        <f t="shared" si="0"/>
        <v>592210.19999999995</v>
      </c>
      <c r="D12" s="24">
        <v>164502822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1925581.9</v>
      </c>
      <c r="J12" s="26">
        <v>534883856.99999994</v>
      </c>
      <c r="K12" s="27"/>
      <c r="L12" s="38"/>
      <c r="M12" s="27"/>
      <c r="N12" s="27"/>
      <c r="O12" s="29"/>
    </row>
    <row r="13" spans="2:15" x14ac:dyDescent="0.25">
      <c r="B13" s="12">
        <v>7</v>
      </c>
      <c r="C13" s="8">
        <f t="shared" si="0"/>
        <v>592223.80000000005</v>
      </c>
      <c r="D13" s="24">
        <v>164506614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1333381.8999999999</v>
      </c>
      <c r="J13" s="26">
        <v>370383856.99999994</v>
      </c>
      <c r="K13" s="27"/>
      <c r="L13" s="38"/>
      <c r="M13" s="27"/>
      <c r="N13" s="27"/>
      <c r="O13" s="29"/>
    </row>
    <row r="14" spans="2:15" x14ac:dyDescent="0.25">
      <c r="B14" s="12">
        <v>8</v>
      </c>
      <c r="C14" s="8">
        <f t="shared" si="0"/>
        <v>592205.69999999995</v>
      </c>
      <c r="D14" s="24">
        <v>164501584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741181.9</v>
      </c>
      <c r="J14" s="26">
        <v>205883856.99999994</v>
      </c>
      <c r="K14" s="27"/>
      <c r="L14" s="38"/>
      <c r="M14" s="27"/>
    </row>
    <row r="15" spans="2:15" x14ac:dyDescent="0.25">
      <c r="B15" s="12">
        <v>9</v>
      </c>
      <c r="C15" s="8">
        <f t="shared" si="0"/>
        <v>263494.2</v>
      </c>
      <c r="D15" s="24">
        <v>73192822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477194.4</v>
      </c>
      <c r="J15" s="26">
        <v>132553991.99999994</v>
      </c>
      <c r="K15" s="27"/>
      <c r="L15" s="38"/>
      <c r="M15" s="27"/>
    </row>
    <row r="16" spans="2:15" x14ac:dyDescent="0.25">
      <c r="B16" s="12">
        <v>10</v>
      </c>
      <c r="C16" s="8">
        <f t="shared" si="0"/>
        <v>82528.800000000003</v>
      </c>
      <c r="D16" s="24">
        <v>22924671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394705.6</v>
      </c>
      <c r="J16" s="26">
        <v>109640441.99999994</v>
      </c>
      <c r="K16" s="27"/>
      <c r="L16" s="38"/>
      <c r="M16" s="27"/>
    </row>
    <row r="17" spans="2:13" x14ac:dyDescent="0.25">
      <c r="B17" s="12">
        <v>11</v>
      </c>
      <c r="C17" s="8">
        <f t="shared" si="0"/>
        <v>164453.4</v>
      </c>
      <c r="D17" s="24">
        <v>45681510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230005.1</v>
      </c>
      <c r="J17" s="26">
        <v>63890291.999999925</v>
      </c>
      <c r="K17" s="27"/>
      <c r="L17" s="38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230005.1</v>
      </c>
      <c r="J18" s="26">
        <v>63890291.999999925</v>
      </c>
      <c r="K18" s="27"/>
      <c r="L18" s="38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230005.1</v>
      </c>
      <c r="J19" s="26">
        <v>63890291.999999925</v>
      </c>
      <c r="K19" s="27"/>
      <c r="L19" s="38"/>
      <c r="M19" s="27"/>
    </row>
    <row r="20" spans="2:13" x14ac:dyDescent="0.25">
      <c r="B20" s="12">
        <v>14</v>
      </c>
      <c r="C20" s="8">
        <f t="shared" si="0"/>
        <v>191176.6</v>
      </c>
      <c r="D20" s="24">
        <v>53104615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3537851.6</v>
      </c>
      <c r="J20" s="26">
        <v>982736555.99999988</v>
      </c>
      <c r="K20" s="27"/>
      <c r="L20" s="38"/>
      <c r="M20" s="27"/>
    </row>
    <row r="21" spans="2:13" x14ac:dyDescent="0.25">
      <c r="B21" s="12">
        <v>15</v>
      </c>
      <c r="C21" s="8">
        <f t="shared" si="0"/>
        <v>486337.9</v>
      </c>
      <c r="D21" s="24">
        <v>135093856</v>
      </c>
      <c r="E21" s="9" t="s">
        <v>23</v>
      </c>
      <c r="F21" s="8">
        <f t="shared" si="1"/>
        <v>3536487</v>
      </c>
      <c r="G21" s="25">
        <v>982357489</v>
      </c>
      <c r="H21" s="11" t="s">
        <v>23</v>
      </c>
      <c r="I21" s="8">
        <f t="shared" si="2"/>
        <v>3051851.6</v>
      </c>
      <c r="J21" s="26">
        <v>847736555.99999988</v>
      </c>
      <c r="K21" s="27"/>
      <c r="L21" s="38"/>
      <c r="M21" s="27"/>
    </row>
    <row r="22" spans="2:13" x14ac:dyDescent="0.25">
      <c r="B22" s="12">
        <v>16</v>
      </c>
      <c r="C22" s="8">
        <f t="shared" si="0"/>
        <v>592182.4</v>
      </c>
      <c r="D22" s="24">
        <v>164495102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2459651.6</v>
      </c>
      <c r="J22" s="26">
        <v>683236555.99999988</v>
      </c>
      <c r="K22" s="27"/>
      <c r="L22" s="38"/>
      <c r="M22" s="27"/>
    </row>
    <row r="23" spans="2:13" x14ac:dyDescent="0.25">
      <c r="B23" s="12">
        <v>17</v>
      </c>
      <c r="C23" s="8">
        <f t="shared" si="0"/>
        <v>592200</v>
      </c>
      <c r="D23" s="24">
        <v>164499989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1867451.6</v>
      </c>
      <c r="J23" s="26">
        <v>518736555.99999976</v>
      </c>
      <c r="K23" s="27"/>
      <c r="L23" s="38"/>
      <c r="M23" s="27"/>
    </row>
    <row r="24" spans="2:13" x14ac:dyDescent="0.25">
      <c r="B24" s="12">
        <v>18</v>
      </c>
      <c r="C24" s="8">
        <f t="shared" si="0"/>
        <v>592170.9</v>
      </c>
      <c r="D24" s="24">
        <v>164491918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1275251.6000000001</v>
      </c>
      <c r="J24" s="26">
        <v>354236555.99999976</v>
      </c>
      <c r="K24" s="27"/>
      <c r="L24" s="38"/>
      <c r="M24" s="27"/>
    </row>
    <row r="25" spans="2:13" x14ac:dyDescent="0.25">
      <c r="B25" s="12">
        <v>19</v>
      </c>
      <c r="C25" s="8">
        <f t="shared" si="0"/>
        <v>592158.4</v>
      </c>
      <c r="D25" s="24">
        <v>164488431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683051.6</v>
      </c>
      <c r="J25" s="26">
        <v>189736555.99999976</v>
      </c>
      <c r="K25" s="27"/>
      <c r="L25" s="38"/>
      <c r="M25" s="27"/>
    </row>
    <row r="26" spans="2:13" x14ac:dyDescent="0.25">
      <c r="B26" s="12">
        <v>20</v>
      </c>
      <c r="C26" s="8">
        <f t="shared" si="0"/>
        <v>518780</v>
      </c>
      <c r="D26" s="24">
        <v>144105554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163571.6</v>
      </c>
      <c r="J26" s="26">
        <v>45436555.999999754</v>
      </c>
      <c r="K26" s="27"/>
      <c r="L26" s="38"/>
      <c r="M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163571.6</v>
      </c>
      <c r="J27" s="26">
        <v>45436555.999999754</v>
      </c>
      <c r="K27" s="27"/>
      <c r="L27" s="38"/>
      <c r="M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163571.6</v>
      </c>
      <c r="J28" s="26">
        <v>45436555.999999754</v>
      </c>
      <c r="K28" s="27"/>
      <c r="L28" s="38"/>
      <c r="M28" s="27"/>
    </row>
    <row r="29" spans="2:13" x14ac:dyDescent="0.25">
      <c r="B29" s="12">
        <v>23</v>
      </c>
      <c r="C29" s="8">
        <f t="shared" si="0"/>
        <v>191170.8</v>
      </c>
      <c r="D29" s="24">
        <v>53103006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3785418.1</v>
      </c>
      <c r="J29" s="26">
        <v>1051505036</v>
      </c>
      <c r="K29" s="27"/>
      <c r="L29" s="38"/>
      <c r="M29" s="27"/>
    </row>
    <row r="30" spans="2:13" x14ac:dyDescent="0.25">
      <c r="B30" s="12">
        <v>24</v>
      </c>
      <c r="C30" s="8">
        <f t="shared" si="0"/>
        <v>366216.9</v>
      </c>
      <c r="D30" s="24">
        <v>101726911</v>
      </c>
      <c r="E30" s="9" t="s">
        <v>23</v>
      </c>
      <c r="F30" s="8">
        <f t="shared" si="1"/>
        <v>3853883.1</v>
      </c>
      <c r="G30" s="25">
        <v>1070523077</v>
      </c>
      <c r="H30" s="11" t="s">
        <v>23</v>
      </c>
      <c r="I30" s="8">
        <f t="shared" si="2"/>
        <v>3419658.1</v>
      </c>
      <c r="J30" s="26">
        <v>949905035.99999988</v>
      </c>
      <c r="K30" s="27"/>
      <c r="L30" s="38"/>
      <c r="M30" s="27"/>
    </row>
    <row r="31" spans="2:13" x14ac:dyDescent="0.25">
      <c r="B31" s="12">
        <v>25</v>
      </c>
      <c r="C31" s="8">
        <f t="shared" si="0"/>
        <v>660595.80000000005</v>
      </c>
      <c r="D31" s="24">
        <v>183498830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2759277.7</v>
      </c>
      <c r="J31" s="26">
        <v>766466035.99999988</v>
      </c>
      <c r="K31" s="27"/>
      <c r="L31" s="38"/>
      <c r="M31" s="27"/>
    </row>
    <row r="32" spans="2:13" x14ac:dyDescent="0.25">
      <c r="B32" s="12">
        <v>26</v>
      </c>
      <c r="C32" s="8">
        <f t="shared" si="0"/>
        <v>660422.40000000002</v>
      </c>
      <c r="D32" s="24">
        <v>183450667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2098897.2999999998</v>
      </c>
      <c r="J32" s="26">
        <v>583027035.99999988</v>
      </c>
      <c r="K32" s="27"/>
      <c r="L32" s="38"/>
      <c r="M32" s="27"/>
    </row>
    <row r="33" spans="2:13" x14ac:dyDescent="0.25">
      <c r="B33" s="12">
        <v>27</v>
      </c>
      <c r="C33" s="8">
        <f t="shared" si="0"/>
        <v>660354.9</v>
      </c>
      <c r="D33" s="24">
        <v>183431906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1438516.9</v>
      </c>
      <c r="J33" s="26">
        <v>399588035.99999994</v>
      </c>
      <c r="K33" s="27"/>
      <c r="L33" s="38"/>
      <c r="M33" s="27"/>
    </row>
    <row r="34" spans="2:13" x14ac:dyDescent="0.25">
      <c r="B34" s="12">
        <v>28</v>
      </c>
      <c r="C34" s="8">
        <f t="shared" si="0"/>
        <v>660417.9</v>
      </c>
      <c r="D34" s="24">
        <v>183449428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778136.5</v>
      </c>
      <c r="J34" s="26">
        <v>216149035.99999991</v>
      </c>
      <c r="K34" s="27"/>
      <c r="L34" s="38"/>
      <c r="M34" s="27"/>
    </row>
    <row r="35" spans="2:13" x14ac:dyDescent="0.25">
      <c r="B35" s="12">
        <v>29</v>
      </c>
      <c r="C35" s="8">
        <f t="shared" si="0"/>
        <v>660379.9</v>
      </c>
      <c r="D35" s="24">
        <v>183438874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3287948.2</v>
      </c>
      <c r="J35" s="26">
        <v>913318946.99999988</v>
      </c>
      <c r="K35" s="27"/>
      <c r="L35" s="38"/>
      <c r="M35" s="27"/>
    </row>
    <row r="36" spans="2:13" x14ac:dyDescent="0.25">
      <c r="B36" s="12">
        <v>30</v>
      </c>
      <c r="C36" s="8">
        <f t="shared" si="0"/>
        <v>660359.19999999995</v>
      </c>
      <c r="D36" s="24">
        <v>183433116</v>
      </c>
      <c r="E36" s="9" t="s">
        <v>23</v>
      </c>
      <c r="F36" s="8">
        <f t="shared" si="1"/>
        <v>3583807.1</v>
      </c>
      <c r="G36" s="25">
        <v>995501981</v>
      </c>
      <c r="H36" s="11" t="s">
        <v>23</v>
      </c>
      <c r="I36" s="8">
        <f t="shared" si="2"/>
        <v>2627567.7999999998</v>
      </c>
      <c r="J36" s="26">
        <v>729879946.99999988</v>
      </c>
      <c r="K36" s="27"/>
      <c r="L36" s="38"/>
      <c r="M36" s="27"/>
    </row>
    <row r="37" spans="2:13" ht="15.75" thickBot="1" x14ac:dyDescent="0.3">
      <c r="B37" s="30">
        <v>31</v>
      </c>
      <c r="C37" s="31">
        <f t="shared" si="0"/>
        <v>660422.19999999995</v>
      </c>
      <c r="D37" s="32">
        <v>183450614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1967187.4</v>
      </c>
      <c r="J37" s="37">
        <v>546440946.99999988</v>
      </c>
      <c r="K37" s="27"/>
      <c r="L37" s="38"/>
      <c r="M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A8C04-045C-4BD6-B8AF-F0E440E38883}">
  <dimension ref="B3:O43"/>
  <sheetViews>
    <sheetView workbookViewId="0">
      <selection activeCell="O6" sqref="O6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5703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24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22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0</v>
      </c>
      <c r="D8" s="24">
        <v>0</v>
      </c>
      <c r="E8" s="9" t="s">
        <v>22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22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22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22</v>
      </c>
      <c r="F11" s="8">
        <f t="shared" si="1"/>
        <v>0</v>
      </c>
      <c r="G11" s="25">
        <v>0</v>
      </c>
      <c r="H11" s="11"/>
      <c r="I11" s="8">
        <f t="shared" si="2"/>
        <v>233739</v>
      </c>
      <c r="J11" s="26">
        <v>64927509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144364.5</v>
      </c>
      <c r="D12" s="24">
        <v>40101247</v>
      </c>
      <c r="E12" s="9" t="s">
        <v>22</v>
      </c>
      <c r="F12" s="8">
        <f t="shared" si="1"/>
        <v>0</v>
      </c>
      <c r="G12" s="25">
        <v>0</v>
      </c>
      <c r="H12" s="9"/>
      <c r="I12" s="8">
        <f t="shared" si="2"/>
        <v>48275.7</v>
      </c>
      <c r="J12" s="26">
        <v>13409909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184933.5</v>
      </c>
      <c r="D13" s="24">
        <v>51370403</v>
      </c>
      <c r="E13" s="9" t="s">
        <v>22</v>
      </c>
      <c r="F13" s="8">
        <f t="shared" si="1"/>
        <v>0</v>
      </c>
      <c r="G13" s="25">
        <v>0</v>
      </c>
      <c r="H13" s="11"/>
      <c r="I13" s="8">
        <f t="shared" si="2"/>
        <v>48275.7</v>
      </c>
      <c r="J13" s="26">
        <v>13409909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22</v>
      </c>
      <c r="F14" s="8">
        <f t="shared" si="1"/>
        <v>0</v>
      </c>
      <c r="G14" s="25">
        <v>0</v>
      </c>
      <c r="H14" s="11"/>
      <c r="I14" s="8">
        <f t="shared" si="2"/>
        <v>48275.7</v>
      </c>
      <c r="J14" s="26">
        <v>13409909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22</v>
      </c>
      <c r="F15" s="8">
        <f t="shared" si="1"/>
        <v>0</v>
      </c>
      <c r="G15" s="25">
        <v>0</v>
      </c>
      <c r="H15" s="11"/>
      <c r="I15" s="8">
        <f t="shared" si="2"/>
        <v>48275.7</v>
      </c>
      <c r="J15" s="26">
        <v>13409909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22</v>
      </c>
      <c r="F16" s="8">
        <f t="shared" si="1"/>
        <v>0</v>
      </c>
      <c r="G16" s="25">
        <v>0</v>
      </c>
      <c r="H16" s="11"/>
      <c r="I16" s="8">
        <f t="shared" si="2"/>
        <v>48275.7</v>
      </c>
      <c r="J16" s="26">
        <v>13409909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22</v>
      </c>
      <c r="F17" s="8">
        <f t="shared" si="1"/>
        <v>0</v>
      </c>
      <c r="G17" s="25">
        <v>0</v>
      </c>
      <c r="H17" s="11"/>
      <c r="I17" s="8">
        <f t="shared" si="2"/>
        <v>48275.7</v>
      </c>
      <c r="J17" s="26">
        <v>13409909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22</v>
      </c>
      <c r="F18" s="8">
        <f t="shared" si="1"/>
        <v>0</v>
      </c>
      <c r="G18" s="25">
        <v>0</v>
      </c>
      <c r="H18" s="9"/>
      <c r="I18" s="8">
        <f t="shared" si="2"/>
        <v>48275.7</v>
      </c>
      <c r="J18" s="26">
        <v>13409909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22</v>
      </c>
      <c r="F19" s="8">
        <f t="shared" si="1"/>
        <v>0</v>
      </c>
      <c r="G19" s="25">
        <v>0</v>
      </c>
      <c r="H19" s="11"/>
      <c r="I19" s="8">
        <f t="shared" si="2"/>
        <v>48275.7</v>
      </c>
      <c r="J19" s="26">
        <v>13409909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22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102549.8</v>
      </c>
      <c r="D21" s="24">
        <v>28486047</v>
      </c>
      <c r="E21" s="9" t="s">
        <v>22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22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22</v>
      </c>
      <c r="F23" s="8">
        <f t="shared" si="1"/>
        <v>0</v>
      </c>
      <c r="G23" s="25">
        <v>0</v>
      </c>
      <c r="H23" s="11"/>
      <c r="I23" s="8">
        <f t="shared" si="2"/>
        <v>3621186.4</v>
      </c>
      <c r="J23" s="26">
        <v>1005885109</v>
      </c>
      <c r="L23" s="27"/>
    </row>
    <row r="24" spans="2:13" x14ac:dyDescent="0.25">
      <c r="B24" s="12">
        <v>18</v>
      </c>
      <c r="C24" s="8">
        <f t="shared" si="0"/>
        <v>251441.7</v>
      </c>
      <c r="D24" s="24">
        <v>69844916</v>
      </c>
      <c r="E24" s="9" t="s">
        <v>22</v>
      </c>
      <c r="F24" s="8">
        <f t="shared" si="1"/>
        <v>3736756.2</v>
      </c>
      <c r="G24" s="25">
        <v>1037987847</v>
      </c>
      <c r="H24" s="11" t="s">
        <v>23</v>
      </c>
      <c r="I24" s="8">
        <f t="shared" si="2"/>
        <v>3370923</v>
      </c>
      <c r="J24" s="26">
        <v>936367509</v>
      </c>
      <c r="L24" s="27"/>
    </row>
    <row r="25" spans="2:13" x14ac:dyDescent="0.25">
      <c r="B25" s="12">
        <v>19</v>
      </c>
      <c r="C25" s="8">
        <f t="shared" si="0"/>
        <v>558203.9</v>
      </c>
      <c r="D25" s="24">
        <v>155056631</v>
      </c>
      <c r="E25" s="9" t="s">
        <v>22</v>
      </c>
      <c r="F25" s="8">
        <f t="shared" si="1"/>
        <v>0</v>
      </c>
      <c r="G25" s="25">
        <v>0</v>
      </c>
      <c r="H25" s="11"/>
      <c r="I25" s="8">
        <f t="shared" si="2"/>
        <v>2812923</v>
      </c>
      <c r="J25" s="26">
        <v>781367509</v>
      </c>
      <c r="L25" s="27"/>
    </row>
    <row r="26" spans="2:13" x14ac:dyDescent="0.25">
      <c r="B26" s="12">
        <v>20</v>
      </c>
      <c r="C26" s="8">
        <f t="shared" si="0"/>
        <v>582497.80000000005</v>
      </c>
      <c r="D26" s="24">
        <v>161804954</v>
      </c>
      <c r="E26" s="9" t="s">
        <v>22</v>
      </c>
      <c r="F26" s="8">
        <f t="shared" si="1"/>
        <v>0</v>
      </c>
      <c r="G26" s="25">
        <v>0</v>
      </c>
      <c r="H26" s="11"/>
      <c r="I26" s="8">
        <f t="shared" si="2"/>
        <v>2229723</v>
      </c>
      <c r="J26" s="26">
        <v>619367509</v>
      </c>
      <c r="L26" s="27"/>
    </row>
    <row r="27" spans="2:13" x14ac:dyDescent="0.25">
      <c r="B27" s="12">
        <v>21</v>
      </c>
      <c r="C27" s="8">
        <f t="shared" si="0"/>
        <v>592236.80000000005</v>
      </c>
      <c r="D27" s="24">
        <v>164510213</v>
      </c>
      <c r="E27" s="9" t="s">
        <v>22</v>
      </c>
      <c r="F27" s="8">
        <f t="shared" si="1"/>
        <v>0</v>
      </c>
      <c r="G27" s="25">
        <v>0</v>
      </c>
      <c r="H27" s="9"/>
      <c r="I27" s="8">
        <f t="shared" si="2"/>
        <v>1637523</v>
      </c>
      <c r="J27" s="26">
        <v>454867509</v>
      </c>
      <c r="L27" s="27"/>
    </row>
    <row r="28" spans="2:13" x14ac:dyDescent="0.25">
      <c r="B28" s="12">
        <v>22</v>
      </c>
      <c r="C28" s="8">
        <f t="shared" si="0"/>
        <v>592196</v>
      </c>
      <c r="D28" s="24">
        <v>164498893</v>
      </c>
      <c r="E28" s="9" t="s">
        <v>22</v>
      </c>
      <c r="F28" s="8">
        <f t="shared" si="1"/>
        <v>0</v>
      </c>
      <c r="G28" s="25">
        <v>0</v>
      </c>
      <c r="H28" s="9"/>
      <c r="I28" s="8">
        <f t="shared" si="2"/>
        <v>1045323</v>
      </c>
      <c r="J28" s="26">
        <v>290367509</v>
      </c>
      <c r="L28" s="27"/>
    </row>
    <row r="29" spans="2:13" x14ac:dyDescent="0.25">
      <c r="B29" s="12">
        <v>23</v>
      </c>
      <c r="C29" s="8">
        <f t="shared" si="0"/>
        <v>592200.19999999995</v>
      </c>
      <c r="D29" s="24">
        <v>164500048</v>
      </c>
      <c r="E29" s="9" t="s">
        <v>22</v>
      </c>
      <c r="F29" s="8">
        <f t="shared" si="1"/>
        <v>0</v>
      </c>
      <c r="G29" s="25">
        <v>0</v>
      </c>
      <c r="H29" s="11"/>
      <c r="I29" s="8">
        <f t="shared" si="2"/>
        <v>474448.6</v>
      </c>
      <c r="J29" s="26">
        <v>131791285.99999999</v>
      </c>
      <c r="L29" s="27"/>
    </row>
    <row r="30" spans="2:13" x14ac:dyDescent="0.25">
      <c r="B30" s="12">
        <v>24</v>
      </c>
      <c r="C30" s="8">
        <f t="shared" si="0"/>
        <v>253467</v>
      </c>
      <c r="D30" s="24">
        <v>70407511</v>
      </c>
      <c r="E30" s="9" t="s">
        <v>22</v>
      </c>
      <c r="F30" s="8">
        <f t="shared" si="1"/>
        <v>0</v>
      </c>
      <c r="G30" s="25">
        <v>0</v>
      </c>
      <c r="H30" s="11"/>
      <c r="I30" s="8">
        <f t="shared" si="2"/>
        <v>220648.6</v>
      </c>
      <c r="J30" s="26">
        <v>61291286.000000007</v>
      </c>
      <c r="L30" s="27"/>
      <c r="M30" s="28"/>
    </row>
    <row r="31" spans="2:13" x14ac:dyDescent="0.25">
      <c r="B31" s="12">
        <v>25</v>
      </c>
      <c r="C31" s="8">
        <f t="shared" si="0"/>
        <v>253818.3</v>
      </c>
      <c r="D31" s="24">
        <v>70505070</v>
      </c>
      <c r="E31" s="9" t="s">
        <v>22</v>
      </c>
      <c r="F31" s="8">
        <f t="shared" si="1"/>
        <v>0</v>
      </c>
      <c r="G31" s="25">
        <v>0</v>
      </c>
      <c r="H31" s="11"/>
      <c r="I31" s="8">
        <f t="shared" si="2"/>
        <v>3208536.9</v>
      </c>
      <c r="J31" s="26">
        <v>891260256</v>
      </c>
      <c r="L31" s="27"/>
      <c r="M31" s="28"/>
    </row>
    <row r="32" spans="2:13" x14ac:dyDescent="0.25">
      <c r="B32" s="12">
        <v>26</v>
      </c>
      <c r="C32" s="8">
        <f t="shared" si="0"/>
        <v>507950</v>
      </c>
      <c r="D32" s="24">
        <v>141097220</v>
      </c>
      <c r="E32" s="9" t="s">
        <v>22</v>
      </c>
      <c r="F32" s="8">
        <f t="shared" si="1"/>
        <v>3661599.1</v>
      </c>
      <c r="G32" s="25">
        <v>1017110856</v>
      </c>
      <c r="H32" s="11" t="s">
        <v>23</v>
      </c>
      <c r="I32" s="8">
        <f t="shared" si="2"/>
        <v>2700936.9</v>
      </c>
      <c r="J32" s="26">
        <v>750260256</v>
      </c>
      <c r="L32" s="27"/>
      <c r="M32" s="28"/>
    </row>
    <row r="33" spans="2:13" x14ac:dyDescent="0.25">
      <c r="B33" s="12">
        <v>27</v>
      </c>
      <c r="C33" s="8">
        <f t="shared" si="0"/>
        <v>592065.80000000005</v>
      </c>
      <c r="D33" s="24">
        <v>164462735</v>
      </c>
      <c r="E33" s="9" t="s">
        <v>22</v>
      </c>
      <c r="F33" s="8">
        <f t="shared" si="1"/>
        <v>0</v>
      </c>
      <c r="G33" s="25">
        <v>0</v>
      </c>
      <c r="H33" s="11"/>
      <c r="I33" s="8">
        <f t="shared" si="2"/>
        <v>2108736.9</v>
      </c>
      <c r="J33" s="26">
        <v>585760256</v>
      </c>
      <c r="L33" s="27"/>
      <c r="M33" s="28"/>
    </row>
    <row r="34" spans="2:13" x14ac:dyDescent="0.25">
      <c r="B34" s="12">
        <v>28</v>
      </c>
      <c r="C34" s="8">
        <f t="shared" si="0"/>
        <v>592132.80000000005</v>
      </c>
      <c r="D34" s="24">
        <v>164481341</v>
      </c>
      <c r="E34" s="9" t="s">
        <v>22</v>
      </c>
      <c r="F34" s="8">
        <f t="shared" si="1"/>
        <v>0</v>
      </c>
      <c r="G34" s="25">
        <v>0</v>
      </c>
      <c r="H34" s="11"/>
      <c r="I34" s="8">
        <f t="shared" si="2"/>
        <v>1516536.9</v>
      </c>
      <c r="J34" s="26">
        <v>421260255.99999994</v>
      </c>
      <c r="L34" s="27"/>
    </row>
    <row r="35" spans="2:13" x14ac:dyDescent="0.25">
      <c r="B35" s="12">
        <v>29</v>
      </c>
      <c r="C35" s="8">
        <f t="shared" si="0"/>
        <v>592231.5</v>
      </c>
      <c r="D35" s="24">
        <v>164508759</v>
      </c>
      <c r="E35" s="9" t="s">
        <v>22</v>
      </c>
      <c r="F35" s="8">
        <f t="shared" si="1"/>
        <v>0</v>
      </c>
      <c r="G35" s="25">
        <v>0</v>
      </c>
      <c r="H35" s="11"/>
      <c r="I35" s="8">
        <f t="shared" si="2"/>
        <v>924336.9</v>
      </c>
      <c r="J35" s="26">
        <v>256760255.99999997</v>
      </c>
      <c r="L35" s="27"/>
    </row>
    <row r="36" spans="2:13" ht="15.75" thickBot="1" x14ac:dyDescent="0.3">
      <c r="B36" s="30">
        <v>30</v>
      </c>
      <c r="C36" s="31">
        <f t="shared" si="0"/>
        <v>592174.6</v>
      </c>
      <c r="D36" s="32">
        <v>164492935</v>
      </c>
      <c r="E36" s="33" t="s">
        <v>22</v>
      </c>
      <c r="F36" s="31">
        <f t="shared" si="1"/>
        <v>0</v>
      </c>
      <c r="G36" s="35">
        <v>0</v>
      </c>
      <c r="H36" s="36"/>
      <c r="I36" s="31">
        <f t="shared" si="2"/>
        <v>332136.90000000002</v>
      </c>
      <c r="J36" s="37">
        <v>92260255.99999997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BF5AC-FFF3-44DB-B595-D848F517EBA0}">
  <dimension ref="B3:O44"/>
  <sheetViews>
    <sheetView workbookViewId="0">
      <selection activeCell="K17" sqref="K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21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557935.1</v>
      </c>
      <c r="D7" s="24">
        <v>154981972</v>
      </c>
      <c r="E7" s="9" t="s">
        <v>23</v>
      </c>
      <c r="F7" s="8">
        <f>+ROUND(G7*3.6/1000,1)</f>
        <v>3721351.8</v>
      </c>
      <c r="G7" s="25">
        <v>1033708836</v>
      </c>
      <c r="H7" s="11" t="s">
        <v>23</v>
      </c>
      <c r="I7" s="8">
        <f>+ROUND(J7*3.6/1000,1)</f>
        <v>2792085</v>
      </c>
      <c r="J7" s="26">
        <v>775579174.00000012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557944.4</v>
      </c>
      <c r="D8" s="24">
        <v>154984556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2234085</v>
      </c>
      <c r="J8" s="26">
        <v>620579174.00000012</v>
      </c>
      <c r="K8" s="27"/>
      <c r="L8" s="27"/>
      <c r="M8" s="27"/>
    </row>
    <row r="9" spans="2:15" x14ac:dyDescent="0.25">
      <c r="B9" s="12">
        <v>3</v>
      </c>
      <c r="C9" s="8">
        <f t="shared" si="0"/>
        <v>492963.6</v>
      </c>
      <c r="D9" s="24">
        <v>136934323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1741068.1</v>
      </c>
      <c r="J9" s="26">
        <v>483630033</v>
      </c>
      <c r="K9" s="27"/>
      <c r="L9" s="27"/>
      <c r="M9" s="27"/>
    </row>
    <row r="10" spans="2:15" x14ac:dyDescent="0.25">
      <c r="B10" s="12">
        <v>4</v>
      </c>
      <c r="C10" s="8">
        <f t="shared" si="0"/>
        <v>529912.5</v>
      </c>
      <c r="D10" s="24">
        <v>147197904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1245300.5</v>
      </c>
      <c r="J10" s="26">
        <v>345916809.00000012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524333.1</v>
      </c>
      <c r="D11" s="24">
        <v>145648070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755034.3</v>
      </c>
      <c r="J11" s="26">
        <v>209731752.00000006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511828.1</v>
      </c>
      <c r="D12" s="24">
        <v>142174464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277266.7</v>
      </c>
      <c r="J12" s="26">
        <v>77018528.00000006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314060.59999999998</v>
      </c>
      <c r="D13" s="24">
        <v>87239065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358674.9</v>
      </c>
      <c r="J13" s="26">
        <v>99631926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361972.6</v>
      </c>
      <c r="D14" s="24">
        <v>100547939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3587797</v>
      </c>
      <c r="J14" s="26">
        <v>996610289</v>
      </c>
      <c r="K14" s="27"/>
      <c r="L14" s="27"/>
      <c r="M14" s="27"/>
    </row>
    <row r="15" spans="2:15" x14ac:dyDescent="0.25">
      <c r="B15" s="12">
        <v>9</v>
      </c>
      <c r="C15" s="8">
        <f t="shared" si="0"/>
        <v>558084.6</v>
      </c>
      <c r="D15" s="24">
        <v>155023502</v>
      </c>
      <c r="E15" s="9" t="s">
        <v>23</v>
      </c>
      <c r="F15" s="8">
        <f t="shared" si="1"/>
        <v>3995206</v>
      </c>
      <c r="G15" s="25">
        <v>1109779437</v>
      </c>
      <c r="H15" s="11" t="s">
        <v>23</v>
      </c>
      <c r="I15" s="8">
        <f t="shared" si="2"/>
        <v>3029797</v>
      </c>
      <c r="J15" s="26">
        <v>841610289</v>
      </c>
      <c r="K15" s="27"/>
      <c r="L15" s="27"/>
      <c r="M15" s="27"/>
    </row>
    <row r="16" spans="2:15" x14ac:dyDescent="0.25">
      <c r="B16" s="12">
        <v>10</v>
      </c>
      <c r="C16" s="8">
        <f t="shared" si="0"/>
        <v>558056.4</v>
      </c>
      <c r="D16" s="24">
        <v>155015680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2471797</v>
      </c>
      <c r="J16" s="26">
        <v>686610289</v>
      </c>
      <c r="K16" s="27"/>
      <c r="L16" s="27"/>
      <c r="M16" s="27"/>
    </row>
    <row r="17" spans="2:13" x14ac:dyDescent="0.25">
      <c r="B17" s="12">
        <v>11</v>
      </c>
      <c r="C17" s="8">
        <f t="shared" si="0"/>
        <v>418418.9</v>
      </c>
      <c r="D17" s="24">
        <v>116227466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2053265.4</v>
      </c>
      <c r="J17" s="26">
        <v>570351492</v>
      </c>
      <c r="K17" s="27"/>
      <c r="L17" s="27"/>
      <c r="M17" s="27"/>
    </row>
    <row r="18" spans="2:13" x14ac:dyDescent="0.25">
      <c r="B18" s="12">
        <v>12</v>
      </c>
      <c r="C18" s="8">
        <f t="shared" si="0"/>
        <v>418542.7</v>
      </c>
      <c r="D18" s="24">
        <v>116261853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1634733.7</v>
      </c>
      <c r="J18" s="26">
        <v>454092695</v>
      </c>
      <c r="K18" s="27"/>
      <c r="L18" s="27"/>
      <c r="M18" s="27"/>
    </row>
    <row r="19" spans="2:13" x14ac:dyDescent="0.25">
      <c r="B19" s="12">
        <v>13</v>
      </c>
      <c r="C19" s="8">
        <f t="shared" si="0"/>
        <v>418532.2</v>
      </c>
      <c r="D19" s="24">
        <v>116258951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1216202</v>
      </c>
      <c r="J19" s="26">
        <v>337833898</v>
      </c>
      <c r="K19" s="27"/>
      <c r="L19" s="27"/>
      <c r="M19" s="27"/>
    </row>
    <row r="20" spans="2:13" x14ac:dyDescent="0.25">
      <c r="B20" s="12">
        <v>14</v>
      </c>
      <c r="C20" s="8">
        <f t="shared" si="0"/>
        <v>400309.6</v>
      </c>
      <c r="D20" s="24">
        <v>111197113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815870.5</v>
      </c>
      <c r="J20" s="26">
        <v>226630703</v>
      </c>
      <c r="K20" s="27"/>
      <c r="L20" s="27"/>
    </row>
    <row r="21" spans="2:13" x14ac:dyDescent="0.25">
      <c r="B21" s="12">
        <v>15</v>
      </c>
      <c r="C21" s="8">
        <f t="shared" si="0"/>
        <v>400691.4</v>
      </c>
      <c r="D21" s="24">
        <v>111303153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415539</v>
      </c>
      <c r="J21" s="26">
        <v>115427508</v>
      </c>
      <c r="K21" s="27"/>
      <c r="L21" s="27"/>
    </row>
    <row r="22" spans="2:13" x14ac:dyDescent="0.25">
      <c r="B22" s="12">
        <v>16</v>
      </c>
      <c r="C22" s="8">
        <f t="shared" si="0"/>
        <v>417684.4</v>
      </c>
      <c r="D22" s="24">
        <v>116023437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7"/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7"/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7"/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7"/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7"/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7"/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7"/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7"/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7"/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K31" s="27"/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K32" s="27"/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K33" s="27"/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K34" s="27"/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K35" s="27"/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K36" s="27"/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E2A4E-44E4-4D25-9F80-5F0FCBCCC7E1}">
  <dimension ref="B3:O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25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533580.4</v>
      </c>
      <c r="D7" s="24">
        <v>148216767</v>
      </c>
      <c r="E7" s="9" t="s">
        <v>23</v>
      </c>
      <c r="F7" s="10">
        <f t="shared" ref="F7:F36" si="0">+ROUND(G7*3.6/1000,1)</f>
        <v>0</v>
      </c>
      <c r="G7" s="25">
        <v>0</v>
      </c>
      <c r="H7" s="11"/>
      <c r="I7" s="8">
        <f>+ROUND(J7*3.6/1000,1)</f>
        <v>2117361.9</v>
      </c>
      <c r="J7" s="26">
        <v>588156071</v>
      </c>
      <c r="K7" s="27"/>
      <c r="L7" s="27"/>
      <c r="M7" s="27"/>
    </row>
    <row r="8" spans="2:15" x14ac:dyDescent="0.25">
      <c r="B8" s="12">
        <v>2</v>
      </c>
      <c r="C8" s="8">
        <f t="shared" ref="C8:C36" si="1">+ROUND(D8*3.6/1000,1)</f>
        <v>533616.30000000005</v>
      </c>
      <c r="D8" s="24">
        <v>148226744</v>
      </c>
      <c r="E8" s="9" t="s">
        <v>23</v>
      </c>
      <c r="F8" s="10">
        <f t="shared" si="0"/>
        <v>0</v>
      </c>
      <c r="G8" s="25">
        <v>0</v>
      </c>
      <c r="H8" s="11"/>
      <c r="I8" s="8">
        <f t="shared" ref="I8:I36" si="2">+ROUND(J8*3.6/1000,1)</f>
        <v>1583818.5</v>
      </c>
      <c r="J8" s="26">
        <v>439949571</v>
      </c>
      <c r="K8" s="27"/>
      <c r="L8" s="27"/>
      <c r="M8" s="27"/>
    </row>
    <row r="9" spans="2:15" x14ac:dyDescent="0.25">
      <c r="B9" s="12">
        <v>3</v>
      </c>
      <c r="C9" s="8">
        <f t="shared" si="1"/>
        <v>533576.80000000005</v>
      </c>
      <c r="D9" s="24">
        <v>148215775</v>
      </c>
      <c r="E9" s="9" t="s">
        <v>23</v>
      </c>
      <c r="F9" s="10">
        <f t="shared" si="0"/>
        <v>0</v>
      </c>
      <c r="G9" s="25">
        <v>0</v>
      </c>
      <c r="H9" s="11"/>
      <c r="I9" s="8">
        <f t="shared" si="2"/>
        <v>1050275.1000000001</v>
      </c>
      <c r="J9" s="26">
        <v>291743071.00000006</v>
      </c>
      <c r="K9" s="27"/>
      <c r="L9" s="27"/>
      <c r="M9" s="27"/>
    </row>
    <row r="10" spans="2:15" x14ac:dyDescent="0.25">
      <c r="B10" s="12">
        <v>4</v>
      </c>
      <c r="C10" s="8">
        <f t="shared" si="1"/>
        <v>533520</v>
      </c>
      <c r="D10" s="24">
        <v>148199995</v>
      </c>
      <c r="E10" s="9" t="s">
        <v>23</v>
      </c>
      <c r="F10" s="10">
        <f t="shared" si="0"/>
        <v>0</v>
      </c>
      <c r="G10" s="24">
        <v>0</v>
      </c>
      <c r="H10" s="9"/>
      <c r="I10" s="8">
        <f t="shared" si="2"/>
        <v>516731.7</v>
      </c>
      <c r="J10" s="26">
        <v>143536571.00000006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1"/>
        <v>519793</v>
      </c>
      <c r="D11" s="24">
        <v>144386933</v>
      </c>
      <c r="E11" s="9" t="s">
        <v>23</v>
      </c>
      <c r="F11" s="10">
        <f t="shared" si="0"/>
        <v>0</v>
      </c>
      <c r="G11" s="25">
        <v>0</v>
      </c>
      <c r="H11" s="11"/>
      <c r="I11" s="8">
        <f t="shared" si="2"/>
        <v>0</v>
      </c>
      <c r="J11" s="26">
        <v>0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1"/>
        <v>216517.9</v>
      </c>
      <c r="D12" s="24">
        <v>60143850</v>
      </c>
      <c r="E12" s="9" t="s">
        <v>23</v>
      </c>
      <c r="F12" s="10">
        <f t="shared" si="0"/>
        <v>0</v>
      </c>
      <c r="G12" s="25">
        <v>0</v>
      </c>
      <c r="H12" s="9"/>
      <c r="I12" s="8">
        <f t="shared" si="2"/>
        <v>3115213.1</v>
      </c>
      <c r="J12" s="26">
        <v>865336986.00000012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1"/>
        <v>432230.40000000002</v>
      </c>
      <c r="D13" s="24">
        <v>120064011</v>
      </c>
      <c r="E13" s="9" t="s">
        <v>23</v>
      </c>
      <c r="F13" s="10">
        <f t="shared" si="0"/>
        <v>3688166</v>
      </c>
      <c r="G13" s="25">
        <v>1024490553</v>
      </c>
      <c r="H13" s="11" t="s">
        <v>23</v>
      </c>
      <c r="I13" s="8">
        <f t="shared" si="2"/>
        <v>2683213.1</v>
      </c>
      <c r="J13" s="26">
        <v>745336986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1"/>
        <v>557995.6</v>
      </c>
      <c r="D14" s="24">
        <v>154998791</v>
      </c>
      <c r="E14" s="9" t="s">
        <v>23</v>
      </c>
      <c r="F14" s="10">
        <f t="shared" si="0"/>
        <v>0</v>
      </c>
      <c r="G14" s="25">
        <v>0</v>
      </c>
      <c r="H14" s="11"/>
      <c r="I14" s="8">
        <f t="shared" si="2"/>
        <v>2188687.4</v>
      </c>
      <c r="J14" s="26">
        <v>607968736</v>
      </c>
      <c r="K14" s="27"/>
      <c r="L14" s="27"/>
      <c r="M14" s="27"/>
    </row>
    <row r="15" spans="2:15" x14ac:dyDescent="0.25">
      <c r="B15" s="12">
        <v>9</v>
      </c>
      <c r="C15" s="8">
        <f t="shared" si="1"/>
        <v>548464.6</v>
      </c>
      <c r="D15" s="24">
        <v>152351266</v>
      </c>
      <c r="E15" s="9" t="s">
        <v>23</v>
      </c>
      <c r="F15" s="10">
        <f t="shared" si="0"/>
        <v>0</v>
      </c>
      <c r="G15" s="25">
        <v>0</v>
      </c>
      <c r="H15" s="11"/>
      <c r="I15" s="8">
        <f t="shared" si="2"/>
        <v>1640313.8</v>
      </c>
      <c r="J15" s="26">
        <v>455642730.00000006</v>
      </c>
      <c r="K15" s="27"/>
      <c r="L15" s="27"/>
      <c r="M15" s="27"/>
    </row>
    <row r="16" spans="2:15" x14ac:dyDescent="0.25">
      <c r="B16" s="12">
        <v>10</v>
      </c>
      <c r="C16" s="8">
        <f t="shared" si="1"/>
        <v>548445.30000000005</v>
      </c>
      <c r="D16" s="24">
        <v>152345919</v>
      </c>
      <c r="E16" s="9" t="s">
        <v>23</v>
      </c>
      <c r="F16" s="10">
        <f t="shared" si="0"/>
        <v>0</v>
      </c>
      <c r="G16" s="25">
        <v>0</v>
      </c>
      <c r="H16" s="11"/>
      <c r="I16" s="8">
        <f t="shared" si="2"/>
        <v>1091940.2</v>
      </c>
      <c r="J16" s="26">
        <v>303316724</v>
      </c>
      <c r="K16" s="27"/>
      <c r="L16" s="27"/>
      <c r="M16" s="27"/>
    </row>
    <row r="17" spans="2:13" x14ac:dyDescent="0.25">
      <c r="B17" s="12">
        <v>11</v>
      </c>
      <c r="C17" s="8">
        <f t="shared" si="1"/>
        <v>548511.1</v>
      </c>
      <c r="D17" s="24">
        <v>152364199</v>
      </c>
      <c r="E17" s="9" t="s">
        <v>23</v>
      </c>
      <c r="F17" s="10">
        <f t="shared" si="0"/>
        <v>0</v>
      </c>
      <c r="G17" s="25">
        <v>0</v>
      </c>
      <c r="H17" s="11"/>
      <c r="I17" s="8">
        <f t="shared" si="2"/>
        <v>543566.6</v>
      </c>
      <c r="J17" s="26">
        <v>150990718.00000006</v>
      </c>
      <c r="K17" s="27"/>
      <c r="L17" s="27"/>
      <c r="M17" s="27"/>
    </row>
    <row r="18" spans="2:13" x14ac:dyDescent="0.25">
      <c r="B18" s="12">
        <v>12</v>
      </c>
      <c r="C18" s="8">
        <f t="shared" si="1"/>
        <v>546608</v>
      </c>
      <c r="D18" s="24">
        <v>151835543</v>
      </c>
      <c r="E18" s="9" t="s">
        <v>23</v>
      </c>
      <c r="F18" s="10">
        <f t="shared" si="0"/>
        <v>0</v>
      </c>
      <c r="G18" s="25">
        <v>0</v>
      </c>
      <c r="H18" s="9"/>
      <c r="I18" s="8">
        <f t="shared" si="2"/>
        <v>325463</v>
      </c>
      <c r="J18" s="26">
        <v>90406395</v>
      </c>
      <c r="K18" s="27"/>
      <c r="L18" s="27"/>
      <c r="M18" s="27"/>
    </row>
    <row r="19" spans="2:13" x14ac:dyDescent="0.25">
      <c r="B19" s="12">
        <v>13</v>
      </c>
      <c r="C19" s="8">
        <f t="shared" si="1"/>
        <v>328332.79999999999</v>
      </c>
      <c r="D19" s="24">
        <v>91203559</v>
      </c>
      <c r="E19" s="9" t="s">
        <v>23</v>
      </c>
      <c r="F19" s="10">
        <f t="shared" si="0"/>
        <v>0</v>
      </c>
      <c r="G19" s="25">
        <v>0</v>
      </c>
      <c r="H19" s="11"/>
      <c r="I19" s="8">
        <f t="shared" si="2"/>
        <v>3660742.2</v>
      </c>
      <c r="J19" s="26">
        <v>1016872836</v>
      </c>
      <c r="K19" s="27"/>
      <c r="L19" s="27"/>
      <c r="M19" s="27"/>
    </row>
    <row r="20" spans="2:13" x14ac:dyDescent="0.25">
      <c r="B20" s="12">
        <v>14</v>
      </c>
      <c r="C20" s="8">
        <f t="shared" si="1"/>
        <v>558187.4</v>
      </c>
      <c r="D20" s="24">
        <v>155052047</v>
      </c>
      <c r="E20" s="9" t="s">
        <v>23</v>
      </c>
      <c r="F20" s="10">
        <f t="shared" si="0"/>
        <v>3703360.8</v>
      </c>
      <c r="G20" s="25">
        <v>1028711338</v>
      </c>
      <c r="H20" s="11" t="s">
        <v>23</v>
      </c>
      <c r="I20" s="8">
        <f t="shared" si="2"/>
        <v>3102742.2</v>
      </c>
      <c r="J20" s="26">
        <v>861872836</v>
      </c>
      <c r="K20" s="27"/>
      <c r="L20" s="27"/>
    </row>
    <row r="21" spans="2:13" x14ac:dyDescent="0.25">
      <c r="B21" s="12">
        <v>15</v>
      </c>
      <c r="C21" s="8">
        <f t="shared" si="1"/>
        <v>558416</v>
      </c>
      <c r="D21" s="24">
        <v>155115551</v>
      </c>
      <c r="E21" s="9" t="s">
        <v>23</v>
      </c>
      <c r="F21" s="10">
        <f t="shared" si="0"/>
        <v>0</v>
      </c>
      <c r="G21" s="25">
        <v>0</v>
      </c>
      <c r="H21" s="11"/>
      <c r="I21" s="8">
        <f t="shared" si="2"/>
        <v>2544742.2000000002</v>
      </c>
      <c r="J21" s="26">
        <v>706872836</v>
      </c>
      <c r="K21" s="27"/>
      <c r="L21" s="27"/>
    </row>
    <row r="22" spans="2:13" x14ac:dyDescent="0.25">
      <c r="B22" s="12">
        <v>16</v>
      </c>
      <c r="C22" s="8">
        <f t="shared" si="1"/>
        <v>438316.2</v>
      </c>
      <c r="D22" s="24">
        <v>121754493</v>
      </c>
      <c r="E22" s="9" t="s">
        <v>23</v>
      </c>
      <c r="F22" s="10">
        <f t="shared" si="0"/>
        <v>0</v>
      </c>
      <c r="G22" s="25">
        <v>0</v>
      </c>
      <c r="H22" s="11"/>
      <c r="I22" s="8">
        <f t="shared" si="2"/>
        <v>2106373.9</v>
      </c>
      <c r="J22" s="26">
        <v>585103853</v>
      </c>
      <c r="K22" s="27"/>
      <c r="L22" s="27"/>
    </row>
    <row r="23" spans="2:13" x14ac:dyDescent="0.25">
      <c r="B23" s="12">
        <v>17</v>
      </c>
      <c r="C23" s="8">
        <f t="shared" si="1"/>
        <v>287600.7</v>
      </c>
      <c r="D23" s="24">
        <v>79889081</v>
      </c>
      <c r="E23" s="9" t="s">
        <v>23</v>
      </c>
      <c r="F23" s="10">
        <f t="shared" si="0"/>
        <v>0</v>
      </c>
      <c r="G23" s="25">
        <v>0</v>
      </c>
      <c r="H23" s="11"/>
      <c r="I23" s="8">
        <f t="shared" si="2"/>
        <v>1818548</v>
      </c>
      <c r="J23" s="26">
        <v>505152226</v>
      </c>
      <c r="K23" s="27"/>
      <c r="L23" s="27"/>
    </row>
    <row r="24" spans="2:13" x14ac:dyDescent="0.25">
      <c r="B24" s="12">
        <v>18</v>
      </c>
      <c r="C24" s="8">
        <f t="shared" si="1"/>
        <v>558331.69999999995</v>
      </c>
      <c r="D24" s="24">
        <v>155092144</v>
      </c>
      <c r="E24" s="9" t="s">
        <v>23</v>
      </c>
      <c r="F24" s="10">
        <f t="shared" si="0"/>
        <v>0</v>
      </c>
      <c r="G24" s="25">
        <v>0</v>
      </c>
      <c r="H24" s="11"/>
      <c r="I24" s="8">
        <f t="shared" si="2"/>
        <v>1260548</v>
      </c>
      <c r="J24" s="26">
        <v>350152226</v>
      </c>
      <c r="K24" s="27"/>
      <c r="L24" s="27"/>
    </row>
    <row r="25" spans="2:13" x14ac:dyDescent="0.25">
      <c r="B25" s="12">
        <v>19</v>
      </c>
      <c r="C25" s="8">
        <f t="shared" si="1"/>
        <v>352434.7</v>
      </c>
      <c r="D25" s="24">
        <v>97898525</v>
      </c>
      <c r="E25" s="9" t="s">
        <v>23</v>
      </c>
      <c r="F25" s="10">
        <f t="shared" si="0"/>
        <v>0</v>
      </c>
      <c r="G25" s="25">
        <v>0</v>
      </c>
      <c r="H25" s="11"/>
      <c r="I25" s="8">
        <f t="shared" si="2"/>
        <v>907777.7</v>
      </c>
      <c r="J25" s="26">
        <v>252160465.00000003</v>
      </c>
      <c r="K25" s="27"/>
      <c r="L25" s="27"/>
    </row>
    <row r="26" spans="2:13" x14ac:dyDescent="0.25">
      <c r="B26" s="12">
        <v>20</v>
      </c>
      <c r="C26" s="8">
        <f t="shared" si="1"/>
        <v>507017.4</v>
      </c>
      <c r="D26" s="24">
        <v>140838154</v>
      </c>
      <c r="E26" s="9" t="s">
        <v>23</v>
      </c>
      <c r="F26" s="10">
        <f t="shared" si="0"/>
        <v>0</v>
      </c>
      <c r="G26" s="25">
        <v>0</v>
      </c>
      <c r="H26" s="11"/>
      <c r="I26" s="8">
        <f t="shared" si="2"/>
        <v>401085.1</v>
      </c>
      <c r="J26" s="26">
        <v>111412524.00000003</v>
      </c>
      <c r="K26" s="27"/>
      <c r="L26" s="27"/>
    </row>
    <row r="27" spans="2:13" x14ac:dyDescent="0.25">
      <c r="B27" s="12">
        <v>21</v>
      </c>
      <c r="C27" s="8">
        <f t="shared" si="1"/>
        <v>403517.7</v>
      </c>
      <c r="D27" s="24">
        <v>112088254</v>
      </c>
      <c r="E27" s="9" t="s">
        <v>23</v>
      </c>
      <c r="F27" s="10">
        <f t="shared" si="0"/>
        <v>0</v>
      </c>
      <c r="G27" s="25">
        <v>0</v>
      </c>
      <c r="H27" s="9"/>
      <c r="I27" s="8">
        <f t="shared" si="2"/>
        <v>0</v>
      </c>
      <c r="J27" s="26">
        <v>0</v>
      </c>
      <c r="K27" s="27"/>
      <c r="L27" s="27"/>
    </row>
    <row r="28" spans="2:13" x14ac:dyDescent="0.25">
      <c r="B28" s="12">
        <v>22</v>
      </c>
      <c r="C28" s="8">
        <f t="shared" si="1"/>
        <v>0</v>
      </c>
      <c r="D28" s="24">
        <v>0</v>
      </c>
      <c r="E28" s="9" t="s">
        <v>23</v>
      </c>
      <c r="F28" s="10">
        <f t="shared" si="0"/>
        <v>0</v>
      </c>
      <c r="G28" s="25">
        <v>0</v>
      </c>
      <c r="H28" s="9"/>
      <c r="I28" s="8">
        <f t="shared" si="2"/>
        <v>0</v>
      </c>
      <c r="J28" s="26">
        <v>0</v>
      </c>
      <c r="K28" s="27"/>
      <c r="L28" s="27"/>
    </row>
    <row r="29" spans="2:13" x14ac:dyDescent="0.25">
      <c r="B29" s="12">
        <v>23</v>
      </c>
      <c r="C29" s="8">
        <f t="shared" si="1"/>
        <v>252.8</v>
      </c>
      <c r="D29" s="24">
        <v>70235</v>
      </c>
      <c r="E29" s="9" t="s">
        <v>23</v>
      </c>
      <c r="F29" s="10">
        <f t="shared" si="0"/>
        <v>0</v>
      </c>
      <c r="G29" s="25">
        <v>0</v>
      </c>
      <c r="H29" s="11"/>
      <c r="I29" s="8">
        <f t="shared" si="2"/>
        <v>3582262.8</v>
      </c>
      <c r="J29" s="26">
        <v>995073001</v>
      </c>
      <c r="K29" s="27"/>
      <c r="L29" s="27"/>
    </row>
    <row r="30" spans="2:13" x14ac:dyDescent="0.25">
      <c r="B30" s="12">
        <v>24</v>
      </c>
      <c r="C30" s="8">
        <f t="shared" si="1"/>
        <v>468679.9</v>
      </c>
      <c r="D30" s="24">
        <v>130188857</v>
      </c>
      <c r="E30" s="9" t="s">
        <v>23</v>
      </c>
      <c r="F30" s="10">
        <f t="shared" si="0"/>
        <v>3624032.6</v>
      </c>
      <c r="G30" s="25">
        <v>1006675722</v>
      </c>
      <c r="H30" s="11" t="s">
        <v>23</v>
      </c>
      <c r="I30" s="8">
        <f t="shared" si="2"/>
        <v>3114262.8</v>
      </c>
      <c r="J30" s="26">
        <v>865073001</v>
      </c>
      <c r="K30" s="27"/>
      <c r="L30" s="27"/>
      <c r="M30" s="28"/>
    </row>
    <row r="31" spans="2:13" x14ac:dyDescent="0.25">
      <c r="B31" s="12">
        <v>25</v>
      </c>
      <c r="C31" s="8">
        <f t="shared" si="1"/>
        <v>557987</v>
      </c>
      <c r="D31" s="24">
        <v>154996400</v>
      </c>
      <c r="E31" s="9" t="s">
        <v>23</v>
      </c>
      <c r="F31" s="10">
        <f t="shared" si="0"/>
        <v>0</v>
      </c>
      <c r="G31" s="25">
        <v>0</v>
      </c>
      <c r="H31" s="11"/>
      <c r="I31" s="8">
        <f t="shared" si="2"/>
        <v>2556262.7999999998</v>
      </c>
      <c r="J31" s="26">
        <v>710073001.00000012</v>
      </c>
      <c r="K31" s="27"/>
      <c r="L31" s="27"/>
      <c r="M31" s="28"/>
    </row>
    <row r="32" spans="2:13" x14ac:dyDescent="0.25">
      <c r="B32" s="12">
        <v>26</v>
      </c>
      <c r="C32" s="8">
        <f t="shared" si="1"/>
        <v>517114.7</v>
      </c>
      <c r="D32" s="24">
        <v>143642963</v>
      </c>
      <c r="E32" s="9" t="s">
        <v>23</v>
      </c>
      <c r="F32" s="10">
        <f t="shared" si="0"/>
        <v>0</v>
      </c>
      <c r="G32" s="25">
        <v>0</v>
      </c>
      <c r="H32" s="11"/>
      <c r="I32" s="8">
        <f t="shared" si="2"/>
        <v>2039194.7</v>
      </c>
      <c r="J32" s="26">
        <v>566442961.00000012</v>
      </c>
      <c r="K32" s="27"/>
      <c r="L32" s="27"/>
      <c r="M32" s="28"/>
    </row>
    <row r="33" spans="2:13" x14ac:dyDescent="0.25">
      <c r="B33" s="12">
        <v>27</v>
      </c>
      <c r="C33" s="8">
        <f t="shared" si="1"/>
        <v>517117.7</v>
      </c>
      <c r="D33" s="24">
        <v>143643818</v>
      </c>
      <c r="E33" s="9" t="s">
        <v>23</v>
      </c>
      <c r="F33" s="10">
        <f t="shared" si="0"/>
        <v>0</v>
      </c>
      <c r="G33" s="25">
        <v>0</v>
      </c>
      <c r="H33" s="11"/>
      <c r="I33" s="8">
        <f t="shared" si="2"/>
        <v>1522126.5</v>
      </c>
      <c r="J33" s="26">
        <v>422812921.00000006</v>
      </c>
      <c r="K33" s="27"/>
      <c r="L33" s="27"/>
      <c r="M33" s="28"/>
    </row>
    <row r="34" spans="2:13" x14ac:dyDescent="0.25">
      <c r="B34" s="12">
        <v>28</v>
      </c>
      <c r="C34" s="8">
        <f t="shared" si="1"/>
        <v>517070.1</v>
      </c>
      <c r="D34" s="24">
        <v>143630571</v>
      </c>
      <c r="E34" s="9" t="s">
        <v>23</v>
      </c>
      <c r="F34" s="10">
        <f t="shared" si="0"/>
        <v>0</v>
      </c>
      <c r="G34" s="25">
        <v>0</v>
      </c>
      <c r="H34" s="11"/>
      <c r="I34" s="8">
        <f t="shared" si="2"/>
        <v>1005058.4</v>
      </c>
      <c r="J34" s="26">
        <v>279182881.00000006</v>
      </c>
      <c r="K34" s="27"/>
      <c r="L34" s="27"/>
    </row>
    <row r="35" spans="2:13" x14ac:dyDescent="0.25">
      <c r="B35" s="12">
        <v>29</v>
      </c>
      <c r="C35" s="8">
        <f t="shared" si="1"/>
        <v>517116.5</v>
      </c>
      <c r="D35" s="24">
        <v>143643474</v>
      </c>
      <c r="E35" s="9" t="s">
        <v>23</v>
      </c>
      <c r="F35" s="10">
        <f t="shared" si="0"/>
        <v>0</v>
      </c>
      <c r="G35" s="25">
        <v>0</v>
      </c>
      <c r="H35" s="11"/>
      <c r="I35" s="8">
        <f t="shared" si="2"/>
        <v>487990.2</v>
      </c>
      <c r="J35" s="26">
        <v>135552841.00000006</v>
      </c>
      <c r="K35" s="27"/>
      <c r="L35" s="27"/>
    </row>
    <row r="36" spans="2:13" ht="15.75" thickBot="1" x14ac:dyDescent="0.3">
      <c r="B36" s="30">
        <v>30</v>
      </c>
      <c r="C36" s="31">
        <f t="shared" si="1"/>
        <v>354708.7</v>
      </c>
      <c r="D36" s="32">
        <v>98530187</v>
      </c>
      <c r="E36" s="33" t="s">
        <v>23</v>
      </c>
      <c r="F36" s="34">
        <f t="shared" si="0"/>
        <v>0</v>
      </c>
      <c r="G36" s="35">
        <v>0</v>
      </c>
      <c r="H36" s="36"/>
      <c r="I36" s="31">
        <f t="shared" si="2"/>
        <v>3379613.8</v>
      </c>
      <c r="J36" s="37">
        <v>938781623.00000012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8EC3B-33C0-46E1-AAE2-84B0C7D20968}">
  <dimension ref="B3:O44"/>
  <sheetViews>
    <sheetView topLeftCell="A3" workbookViewId="0">
      <selection activeCell="O12" sqref="O12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26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461776</v>
      </c>
      <c r="D7" s="24">
        <v>128271103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1336409.8</v>
      </c>
      <c r="J7" s="26">
        <v>371224955.50000012</v>
      </c>
      <c r="K7" s="27"/>
      <c r="L7" s="27"/>
      <c r="M7" s="27"/>
      <c r="N7" s="27"/>
    </row>
    <row r="8" spans="2:15" x14ac:dyDescent="0.25">
      <c r="B8" s="12">
        <v>2</v>
      </c>
      <c r="C8" s="8">
        <f t="shared" ref="C8:C37" si="0">+ROUND(D8*3.6/1000,1)</f>
        <v>461754.8</v>
      </c>
      <c r="D8" s="24">
        <v>128265225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874649</v>
      </c>
      <c r="J8" s="26">
        <v>242958051.75000012</v>
      </c>
      <c r="K8" s="27"/>
      <c r="L8" s="27"/>
      <c r="M8" s="27"/>
      <c r="N8" s="27"/>
    </row>
    <row r="9" spans="2:15" x14ac:dyDescent="0.25">
      <c r="B9" s="12">
        <v>3</v>
      </c>
      <c r="C9" s="8">
        <f t="shared" si="0"/>
        <v>461840.2</v>
      </c>
      <c r="D9" s="24">
        <v>128288950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412888.1</v>
      </c>
      <c r="J9" s="26">
        <v>114691148.00000012</v>
      </c>
      <c r="K9" s="27"/>
      <c r="L9" s="27"/>
      <c r="M9" s="27"/>
      <c r="N9" s="27"/>
    </row>
    <row r="10" spans="2:15" x14ac:dyDescent="0.25">
      <c r="B10" s="12">
        <v>4</v>
      </c>
      <c r="C10" s="8">
        <f t="shared" si="0"/>
        <v>415828.6</v>
      </c>
      <c r="D10" s="24">
        <v>115507949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3098267.6</v>
      </c>
      <c r="J12" s="26">
        <v>860629894.00000012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400111.8</v>
      </c>
      <c r="D13" s="24">
        <v>111142169</v>
      </c>
      <c r="E13" s="9" t="s">
        <v>23</v>
      </c>
      <c r="F13" s="8">
        <f t="shared" si="1"/>
        <v>3309987.3</v>
      </c>
      <c r="G13" s="25">
        <v>919440921</v>
      </c>
      <c r="H13" s="11" t="s">
        <v>23</v>
      </c>
      <c r="I13" s="8">
        <f t="shared" si="2"/>
        <v>2684267.6</v>
      </c>
      <c r="J13" s="26">
        <v>745629894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558019</v>
      </c>
      <c r="D14" s="24">
        <v>155005278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2207071.9</v>
      </c>
      <c r="J14" s="26">
        <v>613075532</v>
      </c>
      <c r="K14" s="27"/>
      <c r="L14" s="27"/>
      <c r="M14" s="27"/>
      <c r="N14" s="27"/>
    </row>
    <row r="15" spans="2:15" x14ac:dyDescent="0.25">
      <c r="B15" s="12">
        <v>9</v>
      </c>
      <c r="C15" s="8">
        <f t="shared" si="0"/>
        <v>558045</v>
      </c>
      <c r="D15" s="24">
        <v>155012496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1649071.9</v>
      </c>
      <c r="J15" s="26">
        <v>458075532.00000006</v>
      </c>
      <c r="K15" s="27"/>
      <c r="L15" s="27"/>
      <c r="M15" s="27"/>
      <c r="N15" s="27"/>
    </row>
    <row r="16" spans="2:15" x14ac:dyDescent="0.25">
      <c r="B16" s="12">
        <v>10</v>
      </c>
      <c r="C16" s="8">
        <f t="shared" si="0"/>
        <v>557988.5</v>
      </c>
      <c r="D16" s="24">
        <v>154996816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1091071.8999999999</v>
      </c>
      <c r="J16" s="26">
        <v>303075532.00000006</v>
      </c>
      <c r="K16" s="27"/>
      <c r="L16" s="27"/>
      <c r="M16" s="27"/>
      <c r="N16" s="27"/>
    </row>
    <row r="17" spans="2:14" x14ac:dyDescent="0.25">
      <c r="B17" s="12">
        <v>11</v>
      </c>
      <c r="C17" s="8">
        <f t="shared" si="0"/>
        <v>558020.1</v>
      </c>
      <c r="D17" s="24">
        <v>155005578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533071.9</v>
      </c>
      <c r="J17" s="26">
        <v>148075532.00000006</v>
      </c>
      <c r="K17" s="27"/>
      <c r="L17" s="27"/>
      <c r="M17" s="27"/>
      <c r="N17" s="27"/>
    </row>
    <row r="18" spans="2:14" x14ac:dyDescent="0.25">
      <c r="B18" s="12">
        <v>12</v>
      </c>
      <c r="C18" s="8">
        <f t="shared" si="0"/>
        <v>536097.9</v>
      </c>
      <c r="D18" s="24">
        <v>148916096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3417634.6</v>
      </c>
      <c r="J18" s="26">
        <v>949342936.99999988</v>
      </c>
      <c r="K18" s="27"/>
      <c r="L18" s="27"/>
      <c r="M18" s="27"/>
      <c r="N18" s="27"/>
    </row>
    <row r="19" spans="2:14" x14ac:dyDescent="0.25">
      <c r="B19" s="12">
        <v>13</v>
      </c>
      <c r="C19" s="8">
        <f t="shared" si="0"/>
        <v>557928.1</v>
      </c>
      <c r="D19" s="24">
        <v>154980036</v>
      </c>
      <c r="E19" s="9" t="s">
        <v>23</v>
      </c>
      <c r="F19" s="8">
        <f t="shared" si="1"/>
        <v>3457623.8</v>
      </c>
      <c r="G19" s="25">
        <v>960451054</v>
      </c>
      <c r="H19" s="11" t="s">
        <v>23</v>
      </c>
      <c r="I19" s="8">
        <f t="shared" si="2"/>
        <v>2859634.6</v>
      </c>
      <c r="J19" s="26">
        <v>794342937</v>
      </c>
      <c r="K19" s="27"/>
      <c r="L19" s="27"/>
      <c r="M19" s="27"/>
      <c r="N19" s="27"/>
    </row>
    <row r="20" spans="2:14" x14ac:dyDescent="0.25">
      <c r="B20" s="12">
        <v>14</v>
      </c>
      <c r="C20" s="8">
        <f t="shared" si="0"/>
        <v>558010.19999999995</v>
      </c>
      <c r="D20" s="24">
        <v>155002846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2589634.6</v>
      </c>
      <c r="J20" s="26">
        <v>719342937</v>
      </c>
      <c r="K20" s="27"/>
      <c r="L20" s="27"/>
      <c r="N20" s="27"/>
    </row>
    <row r="21" spans="2:14" x14ac:dyDescent="0.25">
      <c r="B21" s="12">
        <v>15</v>
      </c>
      <c r="C21" s="8">
        <f t="shared" si="0"/>
        <v>402873.59999999998</v>
      </c>
      <c r="D21" s="24">
        <v>111909331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2186841.5</v>
      </c>
      <c r="J21" s="26">
        <v>607455978</v>
      </c>
      <c r="K21" s="27"/>
      <c r="L21" s="27"/>
      <c r="N21" s="27"/>
    </row>
    <row r="22" spans="2:14" x14ac:dyDescent="0.25">
      <c r="B22" s="12">
        <v>16</v>
      </c>
      <c r="C22" s="8">
        <f t="shared" si="0"/>
        <v>487257.1</v>
      </c>
      <c r="D22" s="24">
        <v>135349187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1699641.4</v>
      </c>
      <c r="J22" s="26">
        <v>472122613</v>
      </c>
      <c r="K22" s="27"/>
      <c r="L22" s="27"/>
      <c r="N22" s="27"/>
    </row>
    <row r="23" spans="2:14" x14ac:dyDescent="0.25">
      <c r="B23" s="12">
        <v>17</v>
      </c>
      <c r="C23" s="8">
        <f t="shared" si="0"/>
        <v>487207.8</v>
      </c>
      <c r="D23" s="24">
        <v>135335492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1212441.3</v>
      </c>
      <c r="J23" s="26">
        <v>336789248.99999994</v>
      </c>
      <c r="K23" s="27"/>
      <c r="L23" s="27"/>
      <c r="N23" s="27"/>
    </row>
    <row r="24" spans="2:14" x14ac:dyDescent="0.25">
      <c r="B24" s="12">
        <v>18</v>
      </c>
      <c r="C24" s="8">
        <f t="shared" si="0"/>
        <v>487156</v>
      </c>
      <c r="D24" s="24">
        <v>135321103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725241.2</v>
      </c>
      <c r="J24" s="26">
        <v>201455882.99999994</v>
      </c>
      <c r="K24" s="27"/>
      <c r="L24" s="27"/>
      <c r="N24" s="27"/>
    </row>
    <row r="25" spans="2:14" x14ac:dyDescent="0.25">
      <c r="B25" s="12">
        <v>19</v>
      </c>
      <c r="C25" s="8">
        <f t="shared" si="0"/>
        <v>456797.9</v>
      </c>
      <c r="D25" s="24">
        <v>126888311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3653297.5</v>
      </c>
      <c r="J25" s="26">
        <v>1014804872.9999999</v>
      </c>
      <c r="K25" s="27"/>
      <c r="L25" s="27"/>
      <c r="N25" s="27"/>
    </row>
    <row r="26" spans="2:14" x14ac:dyDescent="0.25">
      <c r="B26" s="12">
        <v>20</v>
      </c>
      <c r="C26" s="8">
        <f t="shared" si="0"/>
        <v>558023.30000000005</v>
      </c>
      <c r="D26" s="24">
        <v>155006474</v>
      </c>
      <c r="E26" s="9" t="s">
        <v>23</v>
      </c>
      <c r="F26" s="8">
        <f t="shared" si="1"/>
        <v>3712573.9</v>
      </c>
      <c r="G26" s="25">
        <v>1031270541</v>
      </c>
      <c r="H26" s="11" t="s">
        <v>23</v>
      </c>
      <c r="I26" s="8">
        <f t="shared" si="2"/>
        <v>3095297.5</v>
      </c>
      <c r="J26" s="26">
        <v>859804872.99999988</v>
      </c>
      <c r="K26" s="27"/>
      <c r="L26" s="27"/>
      <c r="N26" s="27"/>
    </row>
    <row r="27" spans="2:14" x14ac:dyDescent="0.25">
      <c r="B27" s="12">
        <v>21</v>
      </c>
      <c r="C27" s="8">
        <f t="shared" si="0"/>
        <v>558042.9</v>
      </c>
      <c r="D27" s="24">
        <v>155011916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2537297.5</v>
      </c>
      <c r="J27" s="26">
        <v>704804872.99999988</v>
      </c>
      <c r="K27" s="27"/>
      <c r="L27" s="27"/>
      <c r="N27" s="27"/>
    </row>
    <row r="28" spans="2:14" x14ac:dyDescent="0.25">
      <c r="B28" s="12">
        <v>22</v>
      </c>
      <c r="C28" s="8">
        <f t="shared" si="0"/>
        <v>444383.7</v>
      </c>
      <c r="D28" s="24">
        <v>123439903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2092924.3</v>
      </c>
      <c r="J28" s="26">
        <v>581367872</v>
      </c>
      <c r="K28" s="27"/>
      <c r="L28" s="27"/>
      <c r="N28" s="27"/>
    </row>
    <row r="29" spans="2:14" x14ac:dyDescent="0.25">
      <c r="B29" s="12">
        <v>23</v>
      </c>
      <c r="C29" s="8">
        <f t="shared" si="0"/>
        <v>445138</v>
      </c>
      <c r="D29" s="24">
        <v>123649446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1661707.3</v>
      </c>
      <c r="J29" s="26">
        <v>461585348.99999988</v>
      </c>
      <c r="K29" s="27"/>
      <c r="L29" s="27"/>
      <c r="N29" s="27"/>
    </row>
    <row r="30" spans="2:14" x14ac:dyDescent="0.25">
      <c r="B30" s="12">
        <v>24</v>
      </c>
      <c r="C30" s="8">
        <f t="shared" si="0"/>
        <v>391038.7</v>
      </c>
      <c r="D30" s="24">
        <v>108621857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1270630</v>
      </c>
      <c r="J30" s="26">
        <v>352952771.99999994</v>
      </c>
      <c r="K30" s="27"/>
      <c r="L30" s="27"/>
      <c r="M30" s="28"/>
      <c r="N30" s="27"/>
    </row>
    <row r="31" spans="2:14" x14ac:dyDescent="0.25">
      <c r="B31" s="12">
        <v>25</v>
      </c>
      <c r="C31" s="8">
        <f t="shared" si="0"/>
        <v>391056.2</v>
      </c>
      <c r="D31" s="24">
        <v>108626718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879552.7</v>
      </c>
      <c r="J31" s="26">
        <v>244320194.99999994</v>
      </c>
      <c r="K31" s="27"/>
      <c r="L31" s="27"/>
      <c r="M31" s="28"/>
      <c r="N31" s="27"/>
    </row>
    <row r="32" spans="2:14" x14ac:dyDescent="0.25">
      <c r="B32" s="12">
        <v>26</v>
      </c>
      <c r="C32" s="8">
        <f t="shared" si="0"/>
        <v>294148.2</v>
      </c>
      <c r="D32" s="24">
        <v>81707828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585370.9</v>
      </c>
      <c r="J32" s="26">
        <v>162603032.99999997</v>
      </c>
      <c r="K32" s="27"/>
      <c r="L32" s="27"/>
      <c r="M32" s="28"/>
      <c r="N32" s="27"/>
    </row>
    <row r="33" spans="2:14" x14ac:dyDescent="0.25">
      <c r="B33" s="12">
        <v>27</v>
      </c>
      <c r="C33" s="8">
        <f t="shared" si="0"/>
        <v>294187.8</v>
      </c>
      <c r="D33" s="24">
        <v>81718836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291189.09999999998</v>
      </c>
      <c r="J33" s="26">
        <v>80885870.999999955</v>
      </c>
      <c r="K33" s="27"/>
      <c r="L33" s="27"/>
      <c r="M33" s="28"/>
      <c r="N33" s="27"/>
    </row>
    <row r="34" spans="2:14" x14ac:dyDescent="0.25">
      <c r="B34" s="12">
        <v>28</v>
      </c>
      <c r="C34" s="8">
        <f t="shared" si="0"/>
        <v>294211.8</v>
      </c>
      <c r="D34" s="24">
        <v>81725499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167225.60000000001</v>
      </c>
      <c r="J34" s="26">
        <v>46451547.999999963</v>
      </c>
      <c r="K34" s="27"/>
      <c r="L34" s="27"/>
      <c r="N34" s="27"/>
    </row>
    <row r="35" spans="2:14" x14ac:dyDescent="0.25">
      <c r="B35" s="12">
        <v>29</v>
      </c>
      <c r="C35" s="8">
        <f t="shared" si="0"/>
        <v>170208.4</v>
      </c>
      <c r="D35" s="24">
        <v>47280102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3633705.3</v>
      </c>
      <c r="J35" s="26">
        <v>1009362571</v>
      </c>
      <c r="K35" s="27"/>
      <c r="L35" s="27"/>
      <c r="N35" s="27"/>
    </row>
    <row r="36" spans="2:14" x14ac:dyDescent="0.25">
      <c r="B36" s="12">
        <v>30</v>
      </c>
      <c r="C36" s="8">
        <f t="shared" si="0"/>
        <v>424916</v>
      </c>
      <c r="D36" s="24">
        <v>118032213</v>
      </c>
      <c r="E36" s="9" t="s">
        <v>23</v>
      </c>
      <c r="F36" s="8">
        <f t="shared" si="1"/>
        <v>3676031.4</v>
      </c>
      <c r="G36" s="25">
        <v>1021119844</v>
      </c>
      <c r="H36" s="11" t="s">
        <v>23</v>
      </c>
      <c r="I36" s="8">
        <f t="shared" si="2"/>
        <v>3208905.3</v>
      </c>
      <c r="J36" s="26">
        <v>891362571.00000012</v>
      </c>
      <c r="L36" s="27"/>
      <c r="N36" s="27"/>
    </row>
    <row r="37" spans="2:14" ht="15.75" thickBot="1" x14ac:dyDescent="0.3">
      <c r="B37" s="30">
        <v>31</v>
      </c>
      <c r="C37" s="31">
        <f t="shared" si="0"/>
        <v>558048.80000000005</v>
      </c>
      <c r="D37" s="32">
        <v>155013545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2650905.2999999998</v>
      </c>
      <c r="J37" s="37">
        <v>736362571</v>
      </c>
      <c r="L37" s="27"/>
      <c r="N37" s="27"/>
    </row>
    <row r="38" spans="2:14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4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4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4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4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4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4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05EC-64EA-457C-BD0D-46860E577F3C}">
  <dimension ref="B3:O44"/>
  <sheetViews>
    <sheetView topLeftCell="A7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27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 t="shared" ref="C7:C37" si="0">+ROUND(D7*3.6/1000,1)</f>
        <v>153405.4</v>
      </c>
      <c r="D7" s="24">
        <v>42612609</v>
      </c>
      <c r="E7" s="9" t="s">
        <v>23</v>
      </c>
      <c r="F7" s="8">
        <f>+ROUND(G7*3.6/1000,1)</f>
        <v>0</v>
      </c>
      <c r="G7" s="25">
        <v>0</v>
      </c>
      <c r="H7" s="11"/>
      <c r="I7" s="8">
        <v>372078.2</v>
      </c>
      <c r="J7" s="26">
        <v>103355056.00000001</v>
      </c>
      <c r="K7" s="27"/>
      <c r="L7" s="27"/>
      <c r="M7" s="27"/>
    </row>
    <row r="8" spans="2:15" x14ac:dyDescent="0.25">
      <c r="B8" s="12">
        <v>2</v>
      </c>
      <c r="C8" s="8">
        <f t="shared" si="0"/>
        <v>153413</v>
      </c>
      <c r="D8" s="24">
        <v>42614724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218669.4</v>
      </c>
      <c r="J8" s="26">
        <v>60741489.000000007</v>
      </c>
      <c r="K8" s="27"/>
      <c r="L8" s="27"/>
      <c r="M8" s="27"/>
    </row>
    <row r="9" spans="2:15" x14ac:dyDescent="0.25">
      <c r="B9" s="12">
        <v>3</v>
      </c>
      <c r="C9" s="8">
        <f t="shared" si="0"/>
        <v>221668.8</v>
      </c>
      <c r="D9" s="24">
        <v>61574665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344909.2</v>
      </c>
      <c r="J9" s="26">
        <v>95808109.000000015</v>
      </c>
      <c r="K9" s="27"/>
      <c r="L9" s="27"/>
      <c r="M9" s="27"/>
    </row>
    <row r="10" spans="2:15" x14ac:dyDescent="0.25">
      <c r="B10" s="12">
        <v>4</v>
      </c>
      <c r="C10" s="8">
        <f t="shared" si="0"/>
        <v>347950.3</v>
      </c>
      <c r="D10" s="24">
        <v>96652867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411813.4</v>
      </c>
      <c r="J10" s="26">
        <v>114392609.00000003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414794.6</v>
      </c>
      <c r="D11" s="24">
        <v>115220712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3690863.1</v>
      </c>
      <c r="J11" s="26">
        <v>1025239739.0000001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558021.30000000005</v>
      </c>
      <c r="D12" s="24">
        <v>155005923</v>
      </c>
      <c r="E12" s="9" t="s">
        <v>23</v>
      </c>
      <c r="F12" s="8">
        <f t="shared" si="1"/>
        <v>3733807.4</v>
      </c>
      <c r="G12" s="25">
        <v>1037168735</v>
      </c>
      <c r="H12" s="9" t="s">
        <v>23</v>
      </c>
      <c r="I12" s="8">
        <f t="shared" si="2"/>
        <v>3132863.1</v>
      </c>
      <c r="J12" s="26">
        <v>870239739.00000012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558006.80000000005</v>
      </c>
      <c r="D13" s="24">
        <v>155001896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2574863.1</v>
      </c>
      <c r="J13" s="26">
        <v>715239739.00000012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558005.30000000005</v>
      </c>
      <c r="D14" s="24">
        <v>155001472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2016863.1</v>
      </c>
      <c r="J14" s="26">
        <v>560239739.00000012</v>
      </c>
      <c r="K14" s="27"/>
      <c r="L14" s="27"/>
      <c r="M14" s="27"/>
    </row>
    <row r="15" spans="2:15" x14ac:dyDescent="0.25">
      <c r="B15" s="12">
        <v>9</v>
      </c>
      <c r="C15" s="8">
        <f t="shared" si="0"/>
        <v>558008.80000000005</v>
      </c>
      <c r="D15" s="24">
        <v>155002445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1458863.1</v>
      </c>
      <c r="J15" s="26">
        <v>405239739.00000012</v>
      </c>
      <c r="K15" s="27"/>
      <c r="L15" s="27"/>
      <c r="M15" s="27"/>
    </row>
    <row r="16" spans="2:15" x14ac:dyDescent="0.25">
      <c r="B16" s="12">
        <v>10</v>
      </c>
      <c r="C16" s="8">
        <f t="shared" si="0"/>
        <v>558003.1</v>
      </c>
      <c r="D16" s="24">
        <v>155000857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900863.1</v>
      </c>
      <c r="J16" s="26">
        <v>250239739.00000021</v>
      </c>
      <c r="K16" s="27"/>
      <c r="L16" s="27"/>
      <c r="M16" s="27"/>
    </row>
    <row r="17" spans="2:13" x14ac:dyDescent="0.25">
      <c r="B17" s="12">
        <v>11</v>
      </c>
      <c r="C17" s="8">
        <f t="shared" si="0"/>
        <v>558014.69999999995</v>
      </c>
      <c r="D17" s="24">
        <v>155004079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3808386.8</v>
      </c>
      <c r="J17" s="26">
        <v>1057885216.0000002</v>
      </c>
      <c r="K17" s="27"/>
      <c r="L17" s="27"/>
      <c r="M17" s="27"/>
    </row>
    <row r="18" spans="2:13" x14ac:dyDescent="0.25">
      <c r="B18" s="12">
        <v>12</v>
      </c>
      <c r="C18" s="8">
        <f t="shared" si="0"/>
        <v>438425.8</v>
      </c>
      <c r="D18" s="24">
        <v>121784956</v>
      </c>
      <c r="E18" s="9" t="s">
        <v>23</v>
      </c>
      <c r="F18" s="8">
        <f t="shared" si="1"/>
        <v>3684952.7</v>
      </c>
      <c r="G18" s="25">
        <v>1023597975</v>
      </c>
      <c r="H18" s="9" t="s">
        <v>23</v>
      </c>
      <c r="I18" s="8">
        <f t="shared" si="2"/>
        <v>3250386.8</v>
      </c>
      <c r="J18" s="26">
        <v>902885216.00000024</v>
      </c>
      <c r="K18" s="27"/>
      <c r="L18" s="27"/>
      <c r="M18" s="27"/>
    </row>
    <row r="19" spans="2:13" x14ac:dyDescent="0.25">
      <c r="B19" s="12">
        <v>13</v>
      </c>
      <c r="C19" s="8">
        <f t="shared" si="0"/>
        <v>557972.6</v>
      </c>
      <c r="D19" s="24">
        <v>154992386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2692386.8</v>
      </c>
      <c r="J19" s="26">
        <v>747885216.00000024</v>
      </c>
      <c r="K19" s="27"/>
      <c r="L19" s="27"/>
      <c r="M19" s="27"/>
    </row>
    <row r="20" spans="2:13" x14ac:dyDescent="0.25">
      <c r="B20" s="12">
        <v>14</v>
      </c>
      <c r="C20" s="8">
        <f t="shared" si="0"/>
        <v>558029.9</v>
      </c>
      <c r="D20" s="24">
        <v>155008296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2172906.7999999998</v>
      </c>
      <c r="J20" s="26">
        <v>603585216.00000024</v>
      </c>
      <c r="K20" s="27"/>
      <c r="L20" s="27"/>
    </row>
    <row r="21" spans="2:13" x14ac:dyDescent="0.25">
      <c r="B21" s="12">
        <v>15</v>
      </c>
      <c r="C21" s="8">
        <f t="shared" si="0"/>
        <v>503982.3</v>
      </c>
      <c r="D21" s="24">
        <v>139995093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1709433.9</v>
      </c>
      <c r="J21" s="26">
        <v>474842738.00000024</v>
      </c>
      <c r="K21" s="27"/>
      <c r="L21" s="27"/>
    </row>
    <row r="22" spans="2:13" x14ac:dyDescent="0.25">
      <c r="B22" s="12">
        <v>16</v>
      </c>
      <c r="C22" s="8">
        <f t="shared" si="0"/>
        <v>414666.4</v>
      </c>
      <c r="D22" s="24">
        <v>115185111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1335306.6000000001</v>
      </c>
      <c r="J22" s="26">
        <v>370918494.00000024</v>
      </c>
      <c r="K22" s="27"/>
      <c r="L22" s="27"/>
    </row>
    <row r="23" spans="2:13" x14ac:dyDescent="0.25">
      <c r="B23" s="12">
        <v>17</v>
      </c>
      <c r="C23" s="8">
        <f t="shared" si="0"/>
        <v>461255.1</v>
      </c>
      <c r="D23" s="24">
        <v>128126426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860466.3</v>
      </c>
      <c r="J23" s="26">
        <v>239018408.00000027</v>
      </c>
      <c r="K23" s="27"/>
      <c r="L23" s="27"/>
    </row>
    <row r="24" spans="2:13" x14ac:dyDescent="0.25">
      <c r="B24" s="12">
        <v>18</v>
      </c>
      <c r="C24" s="8">
        <f t="shared" si="0"/>
        <v>518177.7</v>
      </c>
      <c r="D24" s="24">
        <v>143938245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515391.9</v>
      </c>
      <c r="J24" s="26">
        <v>143164416.00000024</v>
      </c>
      <c r="K24" s="27"/>
      <c r="L24" s="27"/>
    </row>
    <row r="25" spans="2:13" x14ac:dyDescent="0.25">
      <c r="B25" s="12">
        <v>19</v>
      </c>
      <c r="C25" s="8">
        <f t="shared" si="0"/>
        <v>531671.30000000005</v>
      </c>
      <c r="D25" s="24">
        <v>147686460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3793843.3</v>
      </c>
      <c r="J25" s="26">
        <v>1053845365.0000002</v>
      </c>
      <c r="K25" s="27"/>
      <c r="L25" s="27"/>
    </row>
    <row r="26" spans="2:13" x14ac:dyDescent="0.25">
      <c r="B26" s="12">
        <v>20</v>
      </c>
      <c r="C26" s="8">
        <f t="shared" si="0"/>
        <v>558033</v>
      </c>
      <c r="D26" s="24">
        <v>155009174</v>
      </c>
      <c r="E26" s="9" t="s">
        <v>23</v>
      </c>
      <c r="F26" s="8">
        <f t="shared" si="1"/>
        <v>3837901.5</v>
      </c>
      <c r="G26" s="25">
        <v>1066083752.0000001</v>
      </c>
      <c r="H26" s="11" t="s">
        <v>23</v>
      </c>
      <c r="I26" s="8">
        <f t="shared" si="2"/>
        <v>3235843.3</v>
      </c>
      <c r="J26" s="26">
        <v>898845365.00000012</v>
      </c>
      <c r="K26" s="27"/>
      <c r="L26" s="27"/>
    </row>
    <row r="27" spans="2:13" x14ac:dyDescent="0.25">
      <c r="B27" s="12">
        <v>21</v>
      </c>
      <c r="C27" s="8">
        <f t="shared" si="0"/>
        <v>557998.5</v>
      </c>
      <c r="D27" s="24">
        <v>154999580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2677843.2999999998</v>
      </c>
      <c r="J27" s="26">
        <v>743845365</v>
      </c>
      <c r="K27" s="27"/>
      <c r="L27" s="27"/>
    </row>
    <row r="28" spans="2:13" x14ac:dyDescent="0.25">
      <c r="B28" s="12">
        <v>22</v>
      </c>
      <c r="C28" s="8">
        <f t="shared" si="0"/>
        <v>473322.1</v>
      </c>
      <c r="D28" s="24">
        <v>131478358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2204577</v>
      </c>
      <c r="J28" s="26">
        <v>612382506</v>
      </c>
      <c r="K28" s="27"/>
      <c r="L28" s="27"/>
    </row>
    <row r="29" spans="2:13" x14ac:dyDescent="0.25">
      <c r="B29" s="12">
        <v>23</v>
      </c>
      <c r="C29" s="8">
        <f t="shared" si="0"/>
        <v>341439.5</v>
      </c>
      <c r="D29" s="24">
        <v>94844296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1863468.3</v>
      </c>
      <c r="J29" s="26">
        <v>517630084</v>
      </c>
      <c r="K29" s="27"/>
      <c r="L29" s="27"/>
    </row>
    <row r="30" spans="2:13" x14ac:dyDescent="0.25">
      <c r="B30" s="12">
        <v>24</v>
      </c>
      <c r="C30" s="8">
        <f t="shared" si="0"/>
        <v>473254.1</v>
      </c>
      <c r="D30" s="24">
        <v>131459480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1390202</v>
      </c>
      <c r="J30" s="26">
        <v>386167224</v>
      </c>
      <c r="K30" s="27"/>
      <c r="L30" s="27"/>
      <c r="M30" s="28"/>
    </row>
    <row r="31" spans="2:13" x14ac:dyDescent="0.25">
      <c r="B31" s="12">
        <v>25</v>
      </c>
      <c r="C31" s="8">
        <f t="shared" si="0"/>
        <v>485730.7</v>
      </c>
      <c r="D31" s="24">
        <v>134925193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903777.5</v>
      </c>
      <c r="J31" s="26">
        <v>251049312.00000003</v>
      </c>
      <c r="L31" s="27"/>
      <c r="M31" s="28"/>
    </row>
    <row r="32" spans="2:13" x14ac:dyDescent="0.25">
      <c r="B32" s="12">
        <v>26</v>
      </c>
      <c r="C32" s="8">
        <f t="shared" si="0"/>
        <v>454080.7</v>
      </c>
      <c r="D32" s="24">
        <v>126133541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450392.4</v>
      </c>
      <c r="J32" s="26">
        <v>125109010.00000003</v>
      </c>
      <c r="L32" s="27"/>
      <c r="M32" s="28"/>
    </row>
    <row r="33" spans="2:13" x14ac:dyDescent="0.25">
      <c r="B33" s="12">
        <v>27</v>
      </c>
      <c r="C33" s="8">
        <f t="shared" si="0"/>
        <v>453346.5</v>
      </c>
      <c r="D33" s="24">
        <v>125929595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3682248.2</v>
      </c>
      <c r="J33" s="26">
        <v>1022846730.0000002</v>
      </c>
      <c r="L33" s="27"/>
      <c r="M33" s="28"/>
    </row>
    <row r="34" spans="2:13" x14ac:dyDescent="0.25">
      <c r="B34" s="12">
        <v>28</v>
      </c>
      <c r="C34" s="8">
        <f t="shared" si="0"/>
        <v>539941.5</v>
      </c>
      <c r="D34" s="24">
        <v>149983751</v>
      </c>
      <c r="E34" s="9" t="s">
        <v>23</v>
      </c>
      <c r="F34" s="8">
        <f t="shared" si="1"/>
        <v>3725099.4</v>
      </c>
      <c r="G34" s="25">
        <v>1034749844</v>
      </c>
      <c r="H34" s="11" t="s">
        <v>23</v>
      </c>
      <c r="I34" s="8">
        <f t="shared" si="2"/>
        <v>3142248.2</v>
      </c>
      <c r="J34" s="26">
        <v>872846730.00000024</v>
      </c>
      <c r="L34" s="27"/>
    </row>
    <row r="35" spans="2:13" x14ac:dyDescent="0.25">
      <c r="B35" s="12">
        <v>29</v>
      </c>
      <c r="C35" s="8">
        <f t="shared" si="0"/>
        <v>557980.9</v>
      </c>
      <c r="D35" s="24">
        <v>154994695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2584248.2000000002</v>
      </c>
      <c r="J35" s="26">
        <v>717846730.00000012</v>
      </c>
      <c r="L35" s="27"/>
    </row>
    <row r="36" spans="2:13" x14ac:dyDescent="0.25">
      <c r="B36" s="12">
        <v>30</v>
      </c>
      <c r="C36" s="8">
        <f t="shared" si="0"/>
        <v>324281.7</v>
      </c>
      <c r="D36" s="24">
        <v>90078254</v>
      </c>
      <c r="E36" s="9" t="s">
        <v>23</v>
      </c>
      <c r="F36" s="8">
        <v>0</v>
      </c>
      <c r="G36" s="25">
        <v>0</v>
      </c>
      <c r="H36" s="11"/>
      <c r="I36" s="8">
        <f t="shared" si="2"/>
        <v>2259931.5</v>
      </c>
      <c r="J36" s="26">
        <v>627758763.00000012</v>
      </c>
      <c r="L36" s="27"/>
    </row>
    <row r="37" spans="2:13" ht="15.75" thickBot="1" x14ac:dyDescent="0.3">
      <c r="B37" s="30">
        <v>31</v>
      </c>
      <c r="C37" s="31">
        <f t="shared" si="0"/>
        <v>461781.7</v>
      </c>
      <c r="D37" s="32">
        <v>128272694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1798170.7</v>
      </c>
      <c r="J37" s="37">
        <v>499491859.25000012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5A090-0AD2-46E2-A849-B1ABDEF89A84}">
  <dimension ref="B3:O44"/>
  <sheetViews>
    <sheetView topLeftCell="A13" workbookViewId="0">
      <selection activeCell="N11" sqref="N11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" bestFit="1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85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558016.6</v>
      </c>
      <c r="D7" s="24">
        <v>155004599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3382055.8</v>
      </c>
      <c r="J7" s="26">
        <v>939459949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504007.3</v>
      </c>
      <c r="D8" s="24">
        <v>140002039</v>
      </c>
      <c r="E8" s="9" t="s">
        <v>23</v>
      </c>
      <c r="F8" s="8">
        <f t="shared" ref="F8:F37" si="1">+ROUND(G8*3.6/1000,1)</f>
        <v>3418895.5</v>
      </c>
      <c r="G8" s="25">
        <v>949693203</v>
      </c>
      <c r="H8" s="11" t="s">
        <v>23</v>
      </c>
      <c r="I8" s="8">
        <f t="shared" ref="I8:I37" si="2">+ROUND(J8*3.6/1000,1)</f>
        <v>2878055.8</v>
      </c>
      <c r="J8" s="26">
        <v>799459949</v>
      </c>
      <c r="K8" s="27"/>
      <c r="L8" s="27"/>
      <c r="M8" s="27"/>
    </row>
    <row r="9" spans="2:15" x14ac:dyDescent="0.25">
      <c r="B9" s="12">
        <v>3</v>
      </c>
      <c r="C9" s="8">
        <f t="shared" si="0"/>
        <v>558041.30000000005</v>
      </c>
      <c r="D9" s="24">
        <v>155011459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2320055.7999999998</v>
      </c>
      <c r="J9" s="26">
        <v>644459949</v>
      </c>
      <c r="K9" s="27"/>
      <c r="L9" s="27"/>
      <c r="M9" s="27"/>
    </row>
    <row r="10" spans="2:15" x14ac:dyDescent="0.25">
      <c r="B10" s="12">
        <v>4</v>
      </c>
      <c r="C10" s="8">
        <f t="shared" si="0"/>
        <v>432296.8</v>
      </c>
      <c r="D10" s="24">
        <v>120082433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1897016.7</v>
      </c>
      <c r="J10" s="26">
        <v>526949069.99999994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432333.2</v>
      </c>
      <c r="D11" s="24">
        <v>120092548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1473977.5</v>
      </c>
      <c r="J11" s="26">
        <v>409438190.99999994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400155.1</v>
      </c>
      <c r="D12" s="24">
        <v>111154203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1083056.1000000001</v>
      </c>
      <c r="J12" s="26">
        <v>300848922.99999994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325456.59999999998</v>
      </c>
      <c r="D13" s="24">
        <v>90404617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766790.7</v>
      </c>
      <c r="J13" s="26">
        <v>212997405.99999997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325665.8</v>
      </c>
      <c r="D14" s="24">
        <v>90462715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450525.2</v>
      </c>
      <c r="J14" s="26">
        <v>125145887.99999996</v>
      </c>
      <c r="K14" s="27"/>
      <c r="L14" s="27"/>
      <c r="M14" s="27"/>
    </row>
    <row r="15" spans="2:15" x14ac:dyDescent="0.25">
      <c r="B15" s="12">
        <v>9</v>
      </c>
      <c r="C15" s="8">
        <f t="shared" si="0"/>
        <v>462843.5</v>
      </c>
      <c r="D15" s="24">
        <v>128567650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3743267.7</v>
      </c>
      <c r="J15" s="26">
        <v>1039796571</v>
      </c>
      <c r="K15" s="27"/>
      <c r="L15" s="27"/>
      <c r="M15" s="27"/>
    </row>
    <row r="16" spans="2:15" x14ac:dyDescent="0.25">
      <c r="B16" s="12">
        <v>10</v>
      </c>
      <c r="C16" s="8">
        <f t="shared" si="0"/>
        <v>468062.4</v>
      </c>
      <c r="D16" s="24">
        <v>130017321</v>
      </c>
      <c r="E16" s="9" t="s">
        <v>23</v>
      </c>
      <c r="F16" s="8">
        <f t="shared" si="1"/>
        <v>3783719.1</v>
      </c>
      <c r="G16" s="25">
        <v>1051033090.0000001</v>
      </c>
      <c r="H16" s="11" t="s">
        <v>23</v>
      </c>
      <c r="I16" s="8">
        <f t="shared" si="2"/>
        <v>3275267.7</v>
      </c>
      <c r="J16" s="26">
        <v>909796571</v>
      </c>
      <c r="K16" s="27"/>
      <c r="L16" s="27"/>
      <c r="M16" s="27"/>
    </row>
    <row r="17" spans="2:13" x14ac:dyDescent="0.25">
      <c r="B17" s="12">
        <v>11</v>
      </c>
      <c r="C17" s="8">
        <f t="shared" si="0"/>
        <v>597610</v>
      </c>
      <c r="D17" s="24">
        <v>166002789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2677667.7000000002</v>
      </c>
      <c r="J17" s="26">
        <v>743796571</v>
      </c>
      <c r="K17" s="27"/>
      <c r="L17" s="27"/>
      <c r="M17" s="27"/>
    </row>
    <row r="18" spans="2:13" x14ac:dyDescent="0.25">
      <c r="B18" s="12">
        <v>12</v>
      </c>
      <c r="C18" s="8">
        <f t="shared" si="0"/>
        <v>557939.69999999995</v>
      </c>
      <c r="D18" s="24">
        <v>154983260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2203199.2999999998</v>
      </c>
      <c r="J18" s="26">
        <v>611999794</v>
      </c>
      <c r="K18" s="27"/>
      <c r="L18" s="27"/>
      <c r="M18" s="27"/>
    </row>
    <row r="19" spans="2:13" x14ac:dyDescent="0.25">
      <c r="B19" s="12">
        <v>13</v>
      </c>
      <c r="C19" s="8">
        <f t="shared" si="0"/>
        <v>569565.6</v>
      </c>
      <c r="D19" s="24">
        <v>158212662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1924924.2</v>
      </c>
      <c r="J19" s="26">
        <v>534701153</v>
      </c>
      <c r="K19" s="27"/>
      <c r="L19" s="27"/>
      <c r="M19" s="27"/>
    </row>
    <row r="20" spans="2:13" x14ac:dyDescent="0.25">
      <c r="B20" s="12">
        <v>14</v>
      </c>
      <c r="C20" s="8">
        <f t="shared" si="0"/>
        <v>518433.9</v>
      </c>
      <c r="D20" s="24">
        <v>144009429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1406476.9</v>
      </c>
      <c r="J20" s="26">
        <v>390688034</v>
      </c>
      <c r="K20" s="27"/>
      <c r="L20" s="27"/>
    </row>
    <row r="21" spans="2:13" x14ac:dyDescent="0.25">
      <c r="B21" s="12">
        <v>15</v>
      </c>
      <c r="C21" s="8">
        <f t="shared" si="0"/>
        <v>475293.3</v>
      </c>
      <c r="D21" s="24">
        <v>132025913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888029.7</v>
      </c>
      <c r="J21" s="26">
        <v>246674915</v>
      </c>
      <c r="K21" s="27"/>
      <c r="L21" s="27"/>
    </row>
    <row r="22" spans="2:13" x14ac:dyDescent="0.25">
      <c r="B22" s="12">
        <v>16</v>
      </c>
      <c r="C22" s="8">
        <f t="shared" si="0"/>
        <v>559569.5</v>
      </c>
      <c r="D22" s="24">
        <v>155435975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1613026.9</v>
      </c>
      <c r="J22" s="26">
        <v>448063019.00000006</v>
      </c>
      <c r="L22" s="27"/>
    </row>
    <row r="23" spans="2:13" x14ac:dyDescent="0.25">
      <c r="B23" s="12">
        <v>17</v>
      </c>
      <c r="C23" s="8">
        <f t="shared" si="0"/>
        <v>504015.7</v>
      </c>
      <c r="D23" s="24">
        <v>140004360</v>
      </c>
      <c r="E23" s="9" t="s">
        <v>23</v>
      </c>
      <c r="F23" s="8">
        <f t="shared" si="1"/>
        <v>3453442.3</v>
      </c>
      <c r="G23" s="25">
        <v>959289539</v>
      </c>
      <c r="H23" s="11" t="s">
        <v>23</v>
      </c>
      <c r="I23" s="8">
        <f t="shared" si="2"/>
        <v>2912260.6</v>
      </c>
      <c r="J23" s="26">
        <v>808961282.00000012</v>
      </c>
      <c r="L23" s="27"/>
    </row>
    <row r="24" spans="2:13" x14ac:dyDescent="0.25">
      <c r="B24" s="12">
        <v>18</v>
      </c>
      <c r="C24" s="8">
        <f t="shared" si="0"/>
        <v>594035.19999999995</v>
      </c>
      <c r="D24" s="24">
        <v>165009772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2318260.6</v>
      </c>
      <c r="J24" s="26">
        <v>643961282.00000012</v>
      </c>
      <c r="L24" s="27"/>
    </row>
    <row r="25" spans="2:13" x14ac:dyDescent="0.25">
      <c r="B25" s="12">
        <v>19</v>
      </c>
      <c r="C25" s="8">
        <f t="shared" si="0"/>
        <v>397466.9</v>
      </c>
      <c r="D25" s="24">
        <v>110407480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1920649.4</v>
      </c>
      <c r="J25" s="26">
        <v>533513712</v>
      </c>
      <c r="L25" s="27"/>
    </row>
    <row r="26" spans="2:13" x14ac:dyDescent="0.25">
      <c r="B26" s="12">
        <v>20</v>
      </c>
      <c r="C26" s="8">
        <f t="shared" si="0"/>
        <v>462788.2</v>
      </c>
      <c r="D26" s="24">
        <v>128552271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1457987.3</v>
      </c>
      <c r="J26" s="26">
        <v>404996480.00000012</v>
      </c>
      <c r="L26" s="27"/>
    </row>
    <row r="27" spans="2:13" x14ac:dyDescent="0.25">
      <c r="B27" s="12">
        <v>21</v>
      </c>
      <c r="C27" s="8">
        <f t="shared" si="0"/>
        <v>217341.5</v>
      </c>
      <c r="D27" s="24">
        <v>60372635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1240465</v>
      </c>
      <c r="J27" s="26">
        <v>344573611.00000012</v>
      </c>
      <c r="L27" s="27"/>
    </row>
    <row r="28" spans="2:13" x14ac:dyDescent="0.25">
      <c r="B28" s="12">
        <v>22</v>
      </c>
      <c r="C28" s="8">
        <f t="shared" si="0"/>
        <v>217526.9</v>
      </c>
      <c r="D28" s="24">
        <v>60424148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1022942.7</v>
      </c>
      <c r="J28" s="26">
        <v>284150742.00000012</v>
      </c>
      <c r="L28" s="27"/>
    </row>
    <row r="29" spans="2:13" x14ac:dyDescent="0.25">
      <c r="B29" s="12">
        <v>23</v>
      </c>
      <c r="C29" s="8">
        <f t="shared" si="0"/>
        <v>386578</v>
      </c>
      <c r="D29" s="24">
        <v>107382787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636533.1</v>
      </c>
      <c r="J29" s="26">
        <v>176814756.00000015</v>
      </c>
      <c r="L29" s="27"/>
    </row>
    <row r="30" spans="2:13" x14ac:dyDescent="0.25">
      <c r="B30" s="12">
        <v>24</v>
      </c>
      <c r="C30" s="8">
        <f t="shared" si="0"/>
        <v>320902.40000000002</v>
      </c>
      <c r="D30" s="24">
        <v>89139559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315504.09999999998</v>
      </c>
      <c r="J30" s="26">
        <v>87640017.000000134</v>
      </c>
      <c r="L30" s="27"/>
      <c r="M30" s="28"/>
    </row>
    <row r="31" spans="2:13" x14ac:dyDescent="0.25">
      <c r="B31" s="12">
        <v>25</v>
      </c>
      <c r="C31" s="8">
        <f t="shared" si="0"/>
        <v>318516.90000000002</v>
      </c>
      <c r="D31" s="24">
        <v>88476914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3568018.1</v>
      </c>
      <c r="J31" s="26">
        <v>991116126.00000012</v>
      </c>
      <c r="L31" s="27"/>
      <c r="M31" s="28"/>
    </row>
    <row r="32" spans="2:13" x14ac:dyDescent="0.25">
      <c r="B32" s="12">
        <v>26</v>
      </c>
      <c r="C32" s="8">
        <f t="shared" si="0"/>
        <v>504209.8</v>
      </c>
      <c r="D32" s="24">
        <v>140058275</v>
      </c>
      <c r="E32" s="9" t="s">
        <v>23</v>
      </c>
      <c r="F32" s="8">
        <f t="shared" si="1"/>
        <v>3606717.2</v>
      </c>
      <c r="G32" s="25">
        <v>1001865889</v>
      </c>
      <c r="H32" s="11" t="s">
        <v>23</v>
      </c>
      <c r="I32" s="8">
        <f t="shared" si="2"/>
        <v>3064018.1</v>
      </c>
      <c r="J32" s="26">
        <v>851116126.00000012</v>
      </c>
      <c r="L32" s="27"/>
      <c r="M32" s="28"/>
    </row>
    <row r="33" spans="2:13" x14ac:dyDescent="0.25">
      <c r="B33" s="12">
        <v>27</v>
      </c>
      <c r="C33" s="8">
        <f t="shared" si="0"/>
        <v>558078.1</v>
      </c>
      <c r="D33" s="24">
        <v>155021684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2506018.1</v>
      </c>
      <c r="J33" s="26">
        <v>696116126.00000012</v>
      </c>
      <c r="L33" s="27"/>
      <c r="M33" s="28"/>
    </row>
    <row r="34" spans="2:13" x14ac:dyDescent="0.25">
      <c r="B34" s="12">
        <v>28</v>
      </c>
      <c r="C34" s="8">
        <f t="shared" si="0"/>
        <v>436190.3</v>
      </c>
      <c r="D34" s="24">
        <v>121163967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2069766.4</v>
      </c>
      <c r="J34" s="26">
        <v>574935108.00000024</v>
      </c>
      <c r="L34" s="27"/>
    </row>
    <row r="35" spans="2:13" x14ac:dyDescent="0.25">
      <c r="B35" s="12">
        <v>29</v>
      </c>
      <c r="C35" s="8">
        <f t="shared" si="0"/>
        <v>399969.3</v>
      </c>
      <c r="D35" s="24">
        <v>111102586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1669660.7</v>
      </c>
      <c r="J35" s="26">
        <v>463794628.00000012</v>
      </c>
      <c r="L35" s="27"/>
    </row>
    <row r="36" spans="2:13" x14ac:dyDescent="0.25">
      <c r="B36" s="12">
        <v>30</v>
      </c>
      <c r="C36" s="8">
        <f t="shared" si="0"/>
        <v>418320.5</v>
      </c>
      <c r="D36" s="24">
        <v>116200139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1251497.3</v>
      </c>
      <c r="J36" s="26">
        <v>347638147.00000006</v>
      </c>
      <c r="L36" s="27"/>
    </row>
    <row r="37" spans="2:13" ht="15.75" thickBot="1" x14ac:dyDescent="0.3">
      <c r="B37" s="30">
        <v>31</v>
      </c>
      <c r="C37" s="31">
        <f t="shared" si="0"/>
        <v>418126.3</v>
      </c>
      <c r="D37" s="32">
        <v>116146206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833334</v>
      </c>
      <c r="J37" s="37">
        <v>231481668.00000009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52590-97FA-4FC9-8E5C-AC9F58152245}">
  <dimension ref="B3:O43"/>
  <sheetViews>
    <sheetView topLeftCell="A7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28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526697.6</v>
      </c>
      <c r="D7" s="24">
        <v>146304902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3470607.9</v>
      </c>
      <c r="J7" s="26">
        <v>964057745.00000012</v>
      </c>
      <c r="L7" s="38"/>
      <c r="M7" s="27"/>
    </row>
    <row r="8" spans="2:15" x14ac:dyDescent="0.25">
      <c r="B8" s="12">
        <v>2</v>
      </c>
      <c r="C8" s="8">
        <f t="shared" ref="C8:C35" si="0">+ROUND(D8*3.6/1000,1)</f>
        <v>468056.7</v>
      </c>
      <c r="D8" s="24">
        <v>130015754</v>
      </c>
      <c r="E8" s="9" t="s">
        <v>23</v>
      </c>
      <c r="F8" s="8">
        <f t="shared" ref="F8:F35" si="1">+ROUND(G8*3.6/1000,1)</f>
        <v>3511170.1</v>
      </c>
      <c r="G8" s="25">
        <v>975325014</v>
      </c>
      <c r="H8" s="11" t="s">
        <v>23</v>
      </c>
      <c r="I8" s="8">
        <f t="shared" ref="I8:I35" si="2">+ROUND(J8*3.6/1000,1)</f>
        <v>3002607.9</v>
      </c>
      <c r="J8" s="26">
        <v>834057745.00000012</v>
      </c>
      <c r="L8" s="38"/>
      <c r="M8" s="27"/>
    </row>
    <row r="9" spans="2:15" x14ac:dyDescent="0.25">
      <c r="B9" s="12">
        <v>3</v>
      </c>
      <c r="C9" s="8">
        <f t="shared" si="0"/>
        <v>558017.19999999995</v>
      </c>
      <c r="D9" s="24">
        <v>155004783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2444607.9</v>
      </c>
      <c r="J9" s="26">
        <v>679057745.00000012</v>
      </c>
      <c r="L9" s="38"/>
      <c r="M9" s="27"/>
    </row>
    <row r="10" spans="2:15" x14ac:dyDescent="0.25">
      <c r="B10" s="12">
        <v>4</v>
      </c>
      <c r="C10" s="8">
        <f t="shared" si="0"/>
        <v>460876.3</v>
      </c>
      <c r="D10" s="24">
        <v>128021190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1983718.1</v>
      </c>
      <c r="J10" s="26">
        <v>551032796</v>
      </c>
      <c r="L10" s="38"/>
      <c r="M10" s="27"/>
      <c r="N10" s="27"/>
      <c r="O10" s="29"/>
    </row>
    <row r="11" spans="2:15" x14ac:dyDescent="0.25">
      <c r="B11" s="12">
        <v>5</v>
      </c>
      <c r="C11" s="8">
        <f t="shared" si="0"/>
        <v>409434.4</v>
      </c>
      <c r="D11" s="24">
        <v>113731784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1574269.5</v>
      </c>
      <c r="J11" s="26">
        <v>437297078.00000012</v>
      </c>
      <c r="L11" s="38"/>
      <c r="M11" s="27"/>
      <c r="N11" s="27"/>
      <c r="O11" s="29"/>
    </row>
    <row r="12" spans="2:15" x14ac:dyDescent="0.25">
      <c r="B12" s="12">
        <v>6</v>
      </c>
      <c r="C12" s="8">
        <f t="shared" si="0"/>
        <v>396627.8</v>
      </c>
      <c r="D12" s="24">
        <v>110174377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1177681.2</v>
      </c>
      <c r="J12" s="26">
        <v>327133666.00000012</v>
      </c>
      <c r="L12" s="38"/>
      <c r="M12" s="27"/>
      <c r="N12" s="27"/>
      <c r="O12" s="29"/>
    </row>
    <row r="13" spans="2:15" x14ac:dyDescent="0.25">
      <c r="B13" s="12">
        <v>7</v>
      </c>
      <c r="C13" s="8">
        <f t="shared" si="0"/>
        <v>430302.7</v>
      </c>
      <c r="D13" s="24">
        <v>119528519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747396.9</v>
      </c>
      <c r="J13" s="26">
        <v>207610255.00000012</v>
      </c>
      <c r="L13" s="38"/>
      <c r="M13" s="27"/>
      <c r="N13" s="27"/>
      <c r="O13" s="29"/>
    </row>
    <row r="14" spans="2:15" x14ac:dyDescent="0.25">
      <c r="B14" s="12">
        <v>8</v>
      </c>
      <c r="C14" s="8">
        <f t="shared" si="0"/>
        <v>375171.3</v>
      </c>
      <c r="D14" s="24">
        <v>104214241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372202.1</v>
      </c>
      <c r="J14" s="26">
        <v>103389480.00000013</v>
      </c>
      <c r="L14" s="38"/>
      <c r="M14" s="27"/>
    </row>
    <row r="15" spans="2:15" x14ac:dyDescent="0.25">
      <c r="B15" s="12">
        <v>9</v>
      </c>
      <c r="C15" s="8">
        <f t="shared" si="0"/>
        <v>375219.4</v>
      </c>
      <c r="D15" s="24">
        <v>104227610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3645084.3</v>
      </c>
      <c r="J15" s="26">
        <v>1012523418.0000002</v>
      </c>
      <c r="L15" s="38"/>
      <c r="M15" s="27"/>
    </row>
    <row r="16" spans="2:15" x14ac:dyDescent="0.25">
      <c r="B16" s="12">
        <v>10</v>
      </c>
      <c r="C16" s="8">
        <f t="shared" si="0"/>
        <v>558060.6</v>
      </c>
      <c r="D16" s="24">
        <v>155016828</v>
      </c>
      <c r="E16" s="9" t="s">
        <v>23</v>
      </c>
      <c r="F16" s="8">
        <f t="shared" si="1"/>
        <v>3687533.6</v>
      </c>
      <c r="G16" s="25">
        <v>1024314878</v>
      </c>
      <c r="H16" s="11" t="s">
        <v>23</v>
      </c>
      <c r="I16" s="8">
        <f t="shared" si="2"/>
        <v>3087084.3</v>
      </c>
      <c r="J16" s="26">
        <v>857523418.00000024</v>
      </c>
      <c r="L16" s="38"/>
      <c r="M16" s="27"/>
    </row>
    <row r="17" spans="2:13" x14ac:dyDescent="0.25">
      <c r="B17" s="12">
        <v>11</v>
      </c>
      <c r="C17" s="8">
        <f t="shared" si="0"/>
        <v>558079.9</v>
      </c>
      <c r="D17" s="24">
        <v>155022193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2529084.2999999998</v>
      </c>
      <c r="J17" s="26">
        <v>702523418.00000024</v>
      </c>
      <c r="L17" s="38"/>
      <c r="M17" s="27"/>
    </row>
    <row r="18" spans="2:13" x14ac:dyDescent="0.25">
      <c r="B18" s="12">
        <v>12</v>
      </c>
      <c r="C18" s="8">
        <f t="shared" si="0"/>
        <v>422397.1</v>
      </c>
      <c r="D18" s="24">
        <v>117332515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2106664.7999999998</v>
      </c>
      <c r="J18" s="26">
        <v>585184668.00000024</v>
      </c>
      <c r="L18" s="38"/>
      <c r="M18" s="27"/>
    </row>
    <row r="19" spans="2:13" x14ac:dyDescent="0.25">
      <c r="B19" s="12">
        <v>13</v>
      </c>
      <c r="C19" s="8">
        <f t="shared" si="0"/>
        <v>422395.1</v>
      </c>
      <c r="D19" s="24">
        <v>117331976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1684245.3</v>
      </c>
      <c r="J19" s="26">
        <v>467845918.00000024</v>
      </c>
      <c r="L19" s="38"/>
      <c r="M19" s="27"/>
    </row>
    <row r="20" spans="2:13" x14ac:dyDescent="0.25">
      <c r="B20" s="12">
        <v>14</v>
      </c>
      <c r="C20" s="8">
        <f t="shared" si="0"/>
        <v>422407.8</v>
      </c>
      <c r="D20" s="24">
        <v>117335500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1261825.8</v>
      </c>
      <c r="J20" s="26">
        <v>350507167.00000024</v>
      </c>
      <c r="L20" s="38"/>
    </row>
    <row r="21" spans="2:13" x14ac:dyDescent="0.25">
      <c r="B21" s="12">
        <v>15</v>
      </c>
      <c r="C21" s="8">
        <f t="shared" si="0"/>
        <v>422459.3</v>
      </c>
      <c r="D21" s="24">
        <v>117349812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839406.3</v>
      </c>
      <c r="J21" s="26">
        <v>233168416.00000021</v>
      </c>
      <c r="L21" s="38"/>
    </row>
    <row r="22" spans="2:13" x14ac:dyDescent="0.25">
      <c r="B22" s="12">
        <v>16</v>
      </c>
      <c r="C22" s="8">
        <f t="shared" si="0"/>
        <v>422397.3</v>
      </c>
      <c r="D22" s="24">
        <v>117332597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416986.8</v>
      </c>
      <c r="J22" s="26">
        <v>115829666.00000019</v>
      </c>
      <c r="L22" s="38"/>
    </row>
    <row r="23" spans="2:13" x14ac:dyDescent="0.25">
      <c r="B23" s="12">
        <v>17</v>
      </c>
      <c r="C23" s="8">
        <f t="shared" si="0"/>
        <v>419969.6</v>
      </c>
      <c r="D23" s="24">
        <v>116658213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3683139.2</v>
      </c>
      <c r="J23" s="26">
        <v>1023094209</v>
      </c>
      <c r="L23" s="38"/>
    </row>
    <row r="24" spans="2:13" x14ac:dyDescent="0.25">
      <c r="B24" s="12">
        <v>18</v>
      </c>
      <c r="C24" s="8">
        <f t="shared" si="0"/>
        <v>558044.1</v>
      </c>
      <c r="D24" s="24">
        <v>155012250</v>
      </c>
      <c r="E24" s="9" t="s">
        <v>23</v>
      </c>
      <c r="F24" s="8">
        <f t="shared" si="1"/>
        <v>3765632.4</v>
      </c>
      <c r="G24" s="25">
        <v>1046009009</v>
      </c>
      <c r="H24" s="11" t="s">
        <v>23</v>
      </c>
      <c r="I24" s="8">
        <f t="shared" si="2"/>
        <v>3125139.2</v>
      </c>
      <c r="J24" s="26">
        <v>868094209</v>
      </c>
      <c r="L24" s="38"/>
    </row>
    <row r="25" spans="2:13" x14ac:dyDescent="0.25">
      <c r="B25" s="12">
        <v>19</v>
      </c>
      <c r="C25" s="8">
        <f t="shared" si="0"/>
        <v>557966.30000000005</v>
      </c>
      <c r="D25" s="24">
        <v>154990651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2567139.2000000002</v>
      </c>
      <c r="J25" s="26">
        <v>713094209</v>
      </c>
      <c r="L25" s="38"/>
    </row>
    <row r="26" spans="2:13" x14ac:dyDescent="0.25">
      <c r="B26" s="12">
        <v>20</v>
      </c>
      <c r="C26" s="8">
        <f t="shared" si="0"/>
        <v>456928.2</v>
      </c>
      <c r="D26" s="24">
        <v>126924508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2110228.7000000002</v>
      </c>
      <c r="J26" s="26">
        <v>586174640</v>
      </c>
      <c r="L26" s="38"/>
    </row>
    <row r="27" spans="2:13" x14ac:dyDescent="0.25">
      <c r="B27" s="12">
        <v>21</v>
      </c>
      <c r="C27" s="8">
        <f t="shared" si="0"/>
        <v>548999.1</v>
      </c>
      <c r="D27" s="24">
        <v>152499739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1600472.1</v>
      </c>
      <c r="J27" s="26">
        <v>444575574</v>
      </c>
      <c r="L27" s="38"/>
    </row>
    <row r="28" spans="2:13" x14ac:dyDescent="0.25">
      <c r="B28" s="12">
        <v>22</v>
      </c>
      <c r="C28" s="8">
        <f t="shared" si="0"/>
        <v>557986</v>
      </c>
      <c r="D28" s="24">
        <v>154996104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1042472.1</v>
      </c>
      <c r="J28" s="26">
        <v>289575574</v>
      </c>
      <c r="L28" s="38"/>
    </row>
    <row r="29" spans="2:13" x14ac:dyDescent="0.25">
      <c r="B29" s="12">
        <v>23</v>
      </c>
      <c r="C29" s="8">
        <f t="shared" si="0"/>
        <v>557998.4</v>
      </c>
      <c r="D29" s="24">
        <v>154999555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484472.1</v>
      </c>
      <c r="J29" s="26">
        <v>134575574</v>
      </c>
      <c r="L29" s="38"/>
    </row>
    <row r="30" spans="2:13" x14ac:dyDescent="0.25">
      <c r="B30" s="12">
        <v>24</v>
      </c>
      <c r="C30" s="8">
        <f t="shared" si="0"/>
        <v>558032.4</v>
      </c>
      <c r="D30" s="24">
        <v>155008996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3263578.8</v>
      </c>
      <c r="J30" s="26">
        <v>906549673.99999988</v>
      </c>
      <c r="L30" s="38"/>
      <c r="M30" s="28"/>
    </row>
    <row r="31" spans="2:13" x14ac:dyDescent="0.25">
      <c r="B31" s="12">
        <v>25</v>
      </c>
      <c r="C31" s="8">
        <f t="shared" si="0"/>
        <v>558030.30000000005</v>
      </c>
      <c r="D31" s="24">
        <v>155008408</v>
      </c>
      <c r="E31" s="9" t="s">
        <v>23</v>
      </c>
      <c r="F31" s="8">
        <f t="shared" si="1"/>
        <v>3355822</v>
      </c>
      <c r="G31" s="25">
        <v>932172786</v>
      </c>
      <c r="H31" s="11" t="s">
        <v>23</v>
      </c>
      <c r="I31" s="8">
        <f t="shared" si="2"/>
        <v>2688386.8</v>
      </c>
      <c r="J31" s="26">
        <v>746774111</v>
      </c>
      <c r="L31" s="38"/>
      <c r="M31" s="28"/>
    </row>
    <row r="32" spans="2:13" x14ac:dyDescent="0.25">
      <c r="B32" s="12">
        <v>26</v>
      </c>
      <c r="C32" s="8">
        <f t="shared" si="0"/>
        <v>557994</v>
      </c>
      <c r="D32" s="24">
        <v>154998347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2130386.7999999998</v>
      </c>
      <c r="J32" s="26">
        <v>591774111</v>
      </c>
      <c r="L32" s="38"/>
      <c r="M32" s="28"/>
    </row>
    <row r="33" spans="2:13" x14ac:dyDescent="0.25">
      <c r="B33" s="12">
        <v>27</v>
      </c>
      <c r="C33" s="8">
        <f t="shared" si="0"/>
        <v>269526.8</v>
      </c>
      <c r="D33" s="24">
        <v>74868568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1860797.8</v>
      </c>
      <c r="J33" s="26">
        <v>516888276</v>
      </c>
      <c r="L33" s="38"/>
      <c r="M33" s="28"/>
    </row>
    <row r="34" spans="2:13" x14ac:dyDescent="0.25">
      <c r="B34" s="12">
        <v>28</v>
      </c>
      <c r="C34" s="8">
        <f t="shared" si="0"/>
        <v>206262.9</v>
      </c>
      <c r="D34" s="24">
        <v>57295251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1654533</v>
      </c>
      <c r="J34" s="26">
        <v>459592492</v>
      </c>
      <c r="L34" s="38"/>
    </row>
    <row r="35" spans="2:13" x14ac:dyDescent="0.25">
      <c r="B35" s="12">
        <v>29</v>
      </c>
      <c r="C35" s="8">
        <f t="shared" si="0"/>
        <v>206273.6</v>
      </c>
      <c r="D35" s="24">
        <v>57298236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1628268.1</v>
      </c>
      <c r="J35" s="26">
        <v>452296708</v>
      </c>
      <c r="L35" s="38"/>
    </row>
    <row r="36" spans="2:13" ht="15.75" thickBot="1" x14ac:dyDescent="0.3">
      <c r="B36" s="30">
        <v>30</v>
      </c>
      <c r="C36" s="31">
        <v>338901.8</v>
      </c>
      <c r="D36" s="32">
        <v>94139393</v>
      </c>
      <c r="E36" s="33" t="s">
        <v>23</v>
      </c>
      <c r="F36" s="31">
        <v>0</v>
      </c>
      <c r="G36" s="35">
        <v>0</v>
      </c>
      <c r="H36" s="36"/>
      <c r="I36" s="31">
        <v>525487</v>
      </c>
      <c r="J36" s="37">
        <v>145968624</v>
      </c>
      <c r="L36" s="38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9AC5E-E838-41D2-8F42-BC74921F0AE8}">
  <dimension ref="B3:O44"/>
  <sheetViews>
    <sheetView workbookViewId="0">
      <selection activeCell="L6" sqref="L6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29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557982.9</v>
      </c>
      <c r="D7" s="24">
        <v>154995261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3636914.1</v>
      </c>
      <c r="J7" s="26">
        <v>1010253930.0000001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558000.69999999995</v>
      </c>
      <c r="D8" s="24">
        <v>155000193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3078914.1</v>
      </c>
      <c r="J8" s="26">
        <v>855253930.00000024</v>
      </c>
      <c r="K8" s="27"/>
      <c r="L8" s="27"/>
      <c r="M8" s="27"/>
    </row>
    <row r="9" spans="2:15" x14ac:dyDescent="0.25">
      <c r="B9" s="12">
        <v>3</v>
      </c>
      <c r="C9" s="8">
        <f t="shared" si="0"/>
        <v>558037.19999999995</v>
      </c>
      <c r="D9" s="24">
        <v>155010321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2520914.1</v>
      </c>
      <c r="J9" s="26">
        <v>700253930.00000024</v>
      </c>
      <c r="K9" s="27"/>
      <c r="L9" s="27"/>
      <c r="M9" s="27"/>
    </row>
    <row r="10" spans="2:15" x14ac:dyDescent="0.25">
      <c r="B10" s="12">
        <v>4</v>
      </c>
      <c r="C10" s="8">
        <f t="shared" si="0"/>
        <v>557987.80000000005</v>
      </c>
      <c r="D10" s="24">
        <v>154996615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1962914.1</v>
      </c>
      <c r="J10" s="26">
        <v>545253930.00000012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558064.19999999995</v>
      </c>
      <c r="D11" s="24">
        <v>155017827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1404914.1</v>
      </c>
      <c r="J11" s="26">
        <v>390253930.00000018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430246.5</v>
      </c>
      <c r="D12" s="24">
        <v>119512908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974528.5</v>
      </c>
      <c r="J12" s="26">
        <v>270702361.00000012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974528.5</v>
      </c>
      <c r="J13" s="26">
        <v>270702361.00000012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974528.5</v>
      </c>
      <c r="J14" s="26">
        <v>270702361.00000012</v>
      </c>
      <c r="K14" s="27"/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974528.5</v>
      </c>
      <c r="J15" s="26">
        <v>270702361.00000012</v>
      </c>
      <c r="K15" s="27"/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974528.5</v>
      </c>
      <c r="J16" s="26">
        <v>270702361.00000012</v>
      </c>
      <c r="K16" s="27"/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974528.5</v>
      </c>
      <c r="J17" s="26">
        <v>270702361.00000012</v>
      </c>
      <c r="K17" s="27"/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974528.5</v>
      </c>
      <c r="J18" s="26">
        <v>270702361.00000012</v>
      </c>
      <c r="K18" s="27"/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974528.5</v>
      </c>
      <c r="J19" s="26">
        <v>270702361.00000012</v>
      </c>
      <c r="K19" s="27"/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974528.5</v>
      </c>
      <c r="J20" s="26">
        <v>270702361.00000012</v>
      </c>
      <c r="K20" s="27"/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974528.5</v>
      </c>
      <c r="J21" s="26">
        <v>270702361.00000012</v>
      </c>
      <c r="K21" s="27"/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974528.5</v>
      </c>
      <c r="J22" s="26">
        <v>270702361.00000012</v>
      </c>
      <c r="K22" s="27"/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974528.5</v>
      </c>
      <c r="J23" s="26">
        <v>270702361.00000012</v>
      </c>
      <c r="K23" s="27"/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974528.5</v>
      </c>
      <c r="J24" s="26">
        <v>270702361.00000012</v>
      </c>
      <c r="K24" s="27"/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974528.5</v>
      </c>
      <c r="J25" s="26">
        <v>270702361.00000012</v>
      </c>
      <c r="K25" s="27"/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974528.5</v>
      </c>
      <c r="J26" s="26">
        <v>270702361.00000012</v>
      </c>
      <c r="K26" s="27"/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974528.5</v>
      </c>
      <c r="J27" s="26">
        <v>270702361.00000012</v>
      </c>
      <c r="K27" s="27"/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974528.5</v>
      </c>
      <c r="J28" s="26">
        <v>270702361.00000012</v>
      </c>
      <c r="K28" s="27"/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974528.5</v>
      </c>
      <c r="J29" s="26">
        <v>270702361.00000012</v>
      </c>
      <c r="K29" s="27"/>
      <c r="L29" s="27"/>
    </row>
    <row r="30" spans="2:13" x14ac:dyDescent="0.25">
      <c r="B30" s="12">
        <v>24</v>
      </c>
      <c r="C30" s="8">
        <f t="shared" si="0"/>
        <v>378119.1</v>
      </c>
      <c r="D30" s="24">
        <v>105033089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933007.4</v>
      </c>
      <c r="J30" s="26">
        <v>259168709</v>
      </c>
      <c r="K30" s="27"/>
      <c r="L30" s="27"/>
      <c r="M30" s="28"/>
    </row>
    <row r="31" spans="2:13" x14ac:dyDescent="0.25">
      <c r="B31" s="12">
        <v>25</v>
      </c>
      <c r="C31" s="8">
        <f t="shared" si="0"/>
        <v>558017</v>
      </c>
      <c r="D31" s="24">
        <v>155004736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3615926.5</v>
      </c>
      <c r="J31" s="26">
        <v>1004424037</v>
      </c>
      <c r="K31" s="27"/>
      <c r="L31" s="27"/>
      <c r="M31" s="28"/>
    </row>
    <row r="32" spans="2:13" x14ac:dyDescent="0.25">
      <c r="B32" s="12">
        <v>26</v>
      </c>
      <c r="C32" s="8">
        <f t="shared" si="0"/>
        <v>558090.6</v>
      </c>
      <c r="D32" s="24">
        <v>155025170</v>
      </c>
      <c r="E32" s="9" t="s">
        <v>23</v>
      </c>
      <c r="F32" s="8">
        <f t="shared" si="1"/>
        <v>3616090.2</v>
      </c>
      <c r="G32" s="25">
        <v>1004469500</v>
      </c>
      <c r="H32" s="11" t="s">
        <v>23</v>
      </c>
      <c r="I32" s="8">
        <f t="shared" si="2"/>
        <v>3057926.5</v>
      </c>
      <c r="J32" s="26">
        <v>849424037</v>
      </c>
      <c r="K32" s="27"/>
      <c r="L32" s="27"/>
      <c r="M32" s="28"/>
    </row>
    <row r="33" spans="2:13" x14ac:dyDescent="0.25">
      <c r="B33" s="12">
        <v>27</v>
      </c>
      <c r="C33" s="8">
        <f t="shared" si="0"/>
        <v>507276.4</v>
      </c>
      <c r="D33" s="24">
        <v>140910105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2550663.7999999998</v>
      </c>
      <c r="J33" s="26">
        <v>708517714</v>
      </c>
      <c r="K33" s="27"/>
      <c r="L33" s="27"/>
      <c r="M33" s="28"/>
    </row>
    <row r="34" spans="2:13" x14ac:dyDescent="0.25">
      <c r="B34" s="12">
        <v>28</v>
      </c>
      <c r="C34" s="8">
        <f t="shared" si="0"/>
        <v>507281.2</v>
      </c>
      <c r="D34" s="24">
        <v>140911439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2043401</v>
      </c>
      <c r="J34" s="26">
        <v>567611391</v>
      </c>
      <c r="K34" s="27"/>
      <c r="L34" s="27"/>
    </row>
    <row r="35" spans="2:13" x14ac:dyDescent="0.25">
      <c r="B35" s="12">
        <v>29</v>
      </c>
      <c r="C35" s="8">
        <f t="shared" si="0"/>
        <v>507618</v>
      </c>
      <c r="D35" s="24">
        <v>141005012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1536138.2</v>
      </c>
      <c r="J35" s="26">
        <v>426705068.00000006</v>
      </c>
      <c r="K35" s="27"/>
      <c r="L35" s="27"/>
    </row>
    <row r="36" spans="2:13" x14ac:dyDescent="0.25">
      <c r="B36" s="12">
        <v>30</v>
      </c>
      <c r="C36" s="8">
        <f t="shared" si="0"/>
        <v>506726.6</v>
      </c>
      <c r="D36" s="24">
        <v>140757397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1028875.5</v>
      </c>
      <c r="J36" s="26">
        <v>285798744.99999994</v>
      </c>
      <c r="K36" s="27"/>
      <c r="L36" s="27"/>
    </row>
    <row r="37" spans="2:13" ht="15.75" thickBot="1" x14ac:dyDescent="0.3">
      <c r="B37" s="30">
        <v>31</v>
      </c>
      <c r="C37" s="31">
        <f t="shared" si="0"/>
        <v>505400.3</v>
      </c>
      <c r="D37" s="32">
        <v>140388962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523502.1</v>
      </c>
      <c r="J37" s="37">
        <v>145417246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DA565-8719-4DF5-B9BA-52617516DAD9}">
  <dimension ref="B3:O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5703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30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558017.4</v>
      </c>
      <c r="D7" s="24">
        <v>155004826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691238.6</v>
      </c>
      <c r="J7" s="26">
        <v>192010720.99999997</v>
      </c>
      <c r="K7" s="27"/>
      <c r="L7" s="27"/>
      <c r="M7" s="27"/>
    </row>
    <row r="8" spans="2:15" x14ac:dyDescent="0.25">
      <c r="B8" s="12">
        <v>2</v>
      </c>
      <c r="C8" s="8">
        <f t="shared" ref="C8:C36" si="0">+ROUND(D8*3.6/1000,1)</f>
        <v>558010.30000000005</v>
      </c>
      <c r="D8" s="24">
        <v>155002857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4576279.9000000004</v>
      </c>
      <c r="J8" s="26">
        <v>1271188864.0000002</v>
      </c>
      <c r="K8" s="27"/>
      <c r="L8" s="27"/>
      <c r="M8" s="27"/>
    </row>
    <row r="9" spans="2:15" x14ac:dyDescent="0.25">
      <c r="B9" s="12">
        <v>3</v>
      </c>
      <c r="C9" s="8">
        <f t="shared" si="0"/>
        <v>558006</v>
      </c>
      <c r="D9" s="24">
        <v>155001661</v>
      </c>
      <c r="E9" s="9" t="s">
        <v>23</v>
      </c>
      <c r="F9" s="8">
        <f t="shared" si="1"/>
        <v>3858976.8</v>
      </c>
      <c r="G9" s="25">
        <v>1071938000</v>
      </c>
      <c r="H9" s="11" t="s">
        <v>23</v>
      </c>
      <c r="I9" s="8">
        <f t="shared" si="2"/>
        <v>4018279.9</v>
      </c>
      <c r="J9" s="26">
        <v>1116188864.0000002</v>
      </c>
      <c r="K9" s="27"/>
      <c r="L9" s="27"/>
      <c r="M9" s="27"/>
    </row>
    <row r="10" spans="2:15" x14ac:dyDescent="0.25">
      <c r="B10" s="12">
        <v>4</v>
      </c>
      <c r="C10" s="8">
        <f t="shared" si="0"/>
        <v>558394</v>
      </c>
      <c r="D10" s="24">
        <v>155109448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3460279.9</v>
      </c>
      <c r="J10" s="26">
        <v>961188864.00000024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558003.30000000005</v>
      </c>
      <c r="D11" s="24">
        <v>155000908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2902279.9</v>
      </c>
      <c r="J11" s="26">
        <v>806188864.00000024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557684.9</v>
      </c>
      <c r="D12" s="24">
        <v>154912460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2344279.9</v>
      </c>
      <c r="J12" s="26">
        <v>651188864.00000024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557975.69999999995</v>
      </c>
      <c r="D13" s="24">
        <v>154993239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1786279.9</v>
      </c>
      <c r="J13" s="26">
        <v>496188864.0000003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558007.5</v>
      </c>
      <c r="D14" s="24">
        <v>155002081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5598126.5999999996</v>
      </c>
      <c r="J14" s="26">
        <v>1555035176.0000007</v>
      </c>
      <c r="K14" s="27"/>
      <c r="L14" s="27"/>
      <c r="M14" s="27"/>
    </row>
    <row r="15" spans="2:15" x14ac:dyDescent="0.25">
      <c r="B15" s="12">
        <v>9</v>
      </c>
      <c r="C15" s="8">
        <f t="shared" si="0"/>
        <v>558011.5</v>
      </c>
      <c r="D15" s="24">
        <v>155003201</v>
      </c>
      <c r="E15" s="9" t="s">
        <v>23</v>
      </c>
      <c r="F15" s="8">
        <f t="shared" si="1"/>
        <v>3736555.3</v>
      </c>
      <c r="G15" s="25">
        <v>1037932030</v>
      </c>
      <c r="H15" s="11" t="s">
        <v>23</v>
      </c>
      <c r="I15" s="8">
        <f t="shared" si="2"/>
        <v>4482126.5999999996</v>
      </c>
      <c r="J15" s="26">
        <v>1245035176.0000007</v>
      </c>
      <c r="K15" s="27"/>
      <c r="L15" s="27"/>
      <c r="M15" s="27"/>
    </row>
    <row r="16" spans="2:15" x14ac:dyDescent="0.25">
      <c r="B16" s="12">
        <v>10</v>
      </c>
      <c r="C16" s="8">
        <f t="shared" si="0"/>
        <v>558039.9</v>
      </c>
      <c r="D16" s="24">
        <v>155011087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3250854.1</v>
      </c>
      <c r="J16" s="26">
        <v>903015021.00000036</v>
      </c>
      <c r="K16" s="27"/>
      <c r="L16" s="27"/>
      <c r="M16" s="27"/>
    </row>
    <row r="17" spans="2:13" x14ac:dyDescent="0.25">
      <c r="B17" s="12">
        <v>11</v>
      </c>
      <c r="C17" s="8">
        <f t="shared" si="0"/>
        <v>558009.4</v>
      </c>
      <c r="D17" s="24">
        <v>155002609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2692854.1</v>
      </c>
      <c r="J17" s="26">
        <v>748015021.00000036</v>
      </c>
      <c r="K17" s="27"/>
      <c r="L17" s="27"/>
      <c r="M17" s="27"/>
    </row>
    <row r="18" spans="2:13" x14ac:dyDescent="0.25">
      <c r="B18" s="12">
        <v>12</v>
      </c>
      <c r="C18" s="8">
        <f t="shared" si="0"/>
        <v>558022</v>
      </c>
      <c r="D18" s="24">
        <v>155006105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2134854.1</v>
      </c>
      <c r="J18" s="26">
        <v>593015021.00000024</v>
      </c>
      <c r="K18" s="27"/>
      <c r="L18" s="27"/>
      <c r="M18" s="27"/>
    </row>
    <row r="19" spans="2:13" x14ac:dyDescent="0.25">
      <c r="B19" s="12">
        <v>13</v>
      </c>
      <c r="C19" s="8">
        <f t="shared" si="0"/>
        <v>557995.6</v>
      </c>
      <c r="D19" s="24">
        <v>154998791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1576854.1</v>
      </c>
      <c r="J19" s="26">
        <v>438015021.00000024</v>
      </c>
      <c r="K19" s="27"/>
      <c r="L19" s="27"/>
      <c r="M19" s="27"/>
    </row>
    <row r="20" spans="2:13" x14ac:dyDescent="0.25">
      <c r="B20" s="12">
        <v>14</v>
      </c>
      <c r="C20" s="8">
        <f t="shared" si="0"/>
        <v>557976.30000000005</v>
      </c>
      <c r="D20" s="24">
        <v>154993404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1018854.1</v>
      </c>
      <c r="J20" s="26">
        <v>283015021.0000003</v>
      </c>
      <c r="K20" s="27"/>
      <c r="L20" s="27"/>
    </row>
    <row r="21" spans="2:13" x14ac:dyDescent="0.25">
      <c r="B21" s="12">
        <v>15</v>
      </c>
      <c r="C21" s="8">
        <f t="shared" si="0"/>
        <v>557989</v>
      </c>
      <c r="D21" s="24">
        <v>154996938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4096341</v>
      </c>
      <c r="J21" s="26">
        <v>1137872503.0000002</v>
      </c>
      <c r="K21" s="27"/>
      <c r="L21" s="27"/>
    </row>
    <row r="22" spans="2:13" x14ac:dyDescent="0.25">
      <c r="B22" s="12">
        <v>16</v>
      </c>
      <c r="C22" s="8">
        <f t="shared" si="0"/>
        <v>558097.69999999995</v>
      </c>
      <c r="D22" s="24">
        <v>155027142</v>
      </c>
      <c r="E22" s="9" t="s">
        <v>23</v>
      </c>
      <c r="F22" s="8">
        <f t="shared" si="1"/>
        <v>3674807.4</v>
      </c>
      <c r="G22" s="25">
        <v>1020779826</v>
      </c>
      <c r="H22" s="11" t="s">
        <v>23</v>
      </c>
      <c r="I22" s="8">
        <f t="shared" si="2"/>
        <v>3538341</v>
      </c>
      <c r="J22" s="26">
        <v>982872503.00000024</v>
      </c>
      <c r="K22" s="27"/>
      <c r="L22" s="27"/>
    </row>
    <row r="23" spans="2:13" x14ac:dyDescent="0.25">
      <c r="B23" s="12">
        <v>17</v>
      </c>
      <c r="C23" s="8">
        <f t="shared" si="0"/>
        <v>557948.19999999995</v>
      </c>
      <c r="D23" s="24">
        <v>154985608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2980341</v>
      </c>
      <c r="J23" s="26">
        <v>827872503.00000024</v>
      </c>
      <c r="K23" s="27"/>
      <c r="L23" s="27"/>
    </row>
    <row r="24" spans="2:13" x14ac:dyDescent="0.25">
      <c r="B24" s="12">
        <v>18</v>
      </c>
      <c r="C24" s="8">
        <f t="shared" si="0"/>
        <v>558041.80000000005</v>
      </c>
      <c r="D24" s="24">
        <v>155011601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2422341</v>
      </c>
      <c r="J24" s="26">
        <v>672872503.00000024</v>
      </c>
      <c r="K24" s="27"/>
      <c r="L24" s="27"/>
    </row>
    <row r="25" spans="2:13" x14ac:dyDescent="0.25">
      <c r="B25" s="12">
        <v>19</v>
      </c>
      <c r="C25" s="8">
        <f t="shared" si="0"/>
        <v>559960</v>
      </c>
      <c r="D25" s="24">
        <v>155544438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1864341</v>
      </c>
      <c r="J25" s="26">
        <v>517872503.0000003</v>
      </c>
      <c r="K25" s="27"/>
      <c r="L25" s="27"/>
    </row>
    <row r="26" spans="2:13" x14ac:dyDescent="0.25">
      <c r="B26" s="12">
        <v>20</v>
      </c>
      <c r="C26" s="8">
        <f t="shared" si="0"/>
        <v>480620.2</v>
      </c>
      <c r="D26" s="24">
        <v>133505615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1383741</v>
      </c>
      <c r="J26" s="26">
        <v>384372503.00000024</v>
      </c>
      <c r="K26" s="27"/>
      <c r="L26" s="27"/>
    </row>
    <row r="27" spans="2:13" x14ac:dyDescent="0.25">
      <c r="B27" s="12">
        <v>21</v>
      </c>
      <c r="C27" s="8">
        <f t="shared" si="0"/>
        <v>419769</v>
      </c>
      <c r="D27" s="24">
        <v>116602489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963952</v>
      </c>
      <c r="J27" s="26">
        <v>267764453.00000024</v>
      </c>
      <c r="K27" s="27"/>
      <c r="L27" s="27"/>
    </row>
    <row r="28" spans="2:13" x14ac:dyDescent="0.25">
      <c r="B28" s="12">
        <v>22</v>
      </c>
      <c r="C28" s="8">
        <f t="shared" si="0"/>
        <v>213808.1</v>
      </c>
      <c r="D28" s="24">
        <v>59391141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555405</v>
      </c>
      <c r="J28" s="26">
        <v>154279153.00000024</v>
      </c>
      <c r="K28" s="27"/>
      <c r="L28" s="27"/>
    </row>
    <row r="29" spans="2:13" x14ac:dyDescent="0.25">
      <c r="B29" s="12">
        <v>23</v>
      </c>
      <c r="C29" s="8">
        <f t="shared" si="0"/>
        <v>168665.3</v>
      </c>
      <c r="D29" s="24">
        <v>46851474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192082</v>
      </c>
      <c r="J29" s="26">
        <v>53356103.000000231</v>
      </c>
      <c r="K29" s="27"/>
      <c r="L29" s="27"/>
    </row>
    <row r="30" spans="2:13" x14ac:dyDescent="0.25">
      <c r="B30" s="12">
        <v>24</v>
      </c>
      <c r="C30" s="8">
        <f t="shared" si="0"/>
        <v>419858.2</v>
      </c>
      <c r="D30" s="24">
        <v>116627272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7"/>
      <c r="L30" s="27"/>
      <c r="M30" s="28"/>
    </row>
    <row r="31" spans="2:13" x14ac:dyDescent="0.25">
      <c r="B31" s="12">
        <v>25</v>
      </c>
      <c r="C31" s="8">
        <f t="shared" si="0"/>
        <v>349702.6</v>
      </c>
      <c r="D31" s="24">
        <v>97139601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3427097.4</v>
      </c>
      <c r="J31" s="26">
        <v>951971488.00000024</v>
      </c>
      <c r="K31" s="27"/>
      <c r="L31" s="27"/>
      <c r="M31" s="28"/>
    </row>
    <row r="32" spans="2:13" x14ac:dyDescent="0.25">
      <c r="B32" s="12">
        <v>26</v>
      </c>
      <c r="C32" s="8">
        <f t="shared" si="0"/>
        <v>558036.69999999995</v>
      </c>
      <c r="D32" s="24">
        <v>155010201</v>
      </c>
      <c r="E32" s="9" t="s">
        <v>23</v>
      </c>
      <c r="F32" s="8">
        <f t="shared" si="1"/>
        <v>3654245.7</v>
      </c>
      <c r="G32" s="25">
        <v>1015068262</v>
      </c>
      <c r="H32" s="11" t="s">
        <v>23</v>
      </c>
      <c r="I32" s="8">
        <f t="shared" si="2"/>
        <v>2869097.4</v>
      </c>
      <c r="J32" s="26">
        <v>796971488.00000024</v>
      </c>
      <c r="K32" s="27"/>
      <c r="L32" s="27"/>
      <c r="M32" s="28"/>
    </row>
    <row r="33" spans="2:13" x14ac:dyDescent="0.25">
      <c r="B33" s="12">
        <v>27</v>
      </c>
      <c r="C33" s="8">
        <f t="shared" si="0"/>
        <v>558045.9</v>
      </c>
      <c r="D33" s="24">
        <v>155012738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2311097.4</v>
      </c>
      <c r="J33" s="26">
        <v>641971488.00000024</v>
      </c>
      <c r="K33" s="27"/>
      <c r="L33" s="27"/>
      <c r="M33" s="28"/>
    </row>
    <row r="34" spans="2:13" x14ac:dyDescent="0.25">
      <c r="B34" s="12">
        <v>28</v>
      </c>
      <c r="C34" s="8">
        <f t="shared" si="0"/>
        <v>557985.19999999995</v>
      </c>
      <c r="D34" s="24">
        <v>154995890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1753097.4</v>
      </c>
      <c r="J34" s="26">
        <v>486971488.0000003</v>
      </c>
      <c r="K34" s="27"/>
      <c r="L34" s="27"/>
    </row>
    <row r="35" spans="2:13" x14ac:dyDescent="0.25">
      <c r="B35" s="12">
        <v>29</v>
      </c>
      <c r="C35" s="8">
        <f t="shared" si="0"/>
        <v>558071.5</v>
      </c>
      <c r="D35" s="24">
        <v>155019859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4752914.0999999996</v>
      </c>
      <c r="J35" s="26">
        <v>1320253930.0000005</v>
      </c>
      <c r="K35" s="27"/>
      <c r="L35" s="27"/>
    </row>
    <row r="36" spans="2:13" ht="15.75" thickBot="1" x14ac:dyDescent="0.3">
      <c r="B36" s="30">
        <v>30</v>
      </c>
      <c r="C36" s="31">
        <f t="shared" si="0"/>
        <v>557981.19999999995</v>
      </c>
      <c r="D36" s="32">
        <v>154994768</v>
      </c>
      <c r="E36" s="33" t="s">
        <v>23</v>
      </c>
      <c r="F36" s="31">
        <f t="shared" si="1"/>
        <v>3596297.2</v>
      </c>
      <c r="G36" s="35">
        <v>998971436</v>
      </c>
      <c r="H36" s="36" t="s">
        <v>23</v>
      </c>
      <c r="I36" s="31">
        <f t="shared" si="2"/>
        <v>4194914.0999999996</v>
      </c>
      <c r="J36" s="37">
        <v>1165253930.0000005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7058D-2424-4E97-A72E-7994AA1C3DB1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71093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31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486216.5</v>
      </c>
      <c r="D7" s="24">
        <v>135060151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3858105.7</v>
      </c>
      <c r="J7" s="26">
        <v>1071696025.9999998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558058</v>
      </c>
      <c r="D8" s="24">
        <v>155016122</v>
      </c>
      <c r="E8" s="9" t="s">
        <v>23</v>
      </c>
      <c r="F8" s="8">
        <f t="shared" ref="F8:F37" si="1">+ROUND(G8*3.6/1000,1)</f>
        <v>3902858.9</v>
      </c>
      <c r="G8" s="25">
        <v>1084127481</v>
      </c>
      <c r="H8" s="11" t="s">
        <v>23</v>
      </c>
      <c r="I8" s="8">
        <f t="shared" ref="I8:I37" si="2">+ROUND(J8*3.6/1000,1)</f>
        <v>3300105.7</v>
      </c>
      <c r="J8" s="26">
        <v>916696025.99999976</v>
      </c>
      <c r="K8" s="27"/>
      <c r="L8" s="27"/>
      <c r="M8" s="27"/>
    </row>
    <row r="9" spans="2:15" x14ac:dyDescent="0.25">
      <c r="B9" s="12">
        <v>3</v>
      </c>
      <c r="C9" s="8">
        <f t="shared" si="0"/>
        <v>558105.5</v>
      </c>
      <c r="D9" s="24">
        <v>155029316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2742105.7</v>
      </c>
      <c r="J9" s="26">
        <v>761696025.99999976</v>
      </c>
      <c r="K9" s="27"/>
      <c r="L9" s="27"/>
      <c r="M9" s="27"/>
    </row>
    <row r="10" spans="2:15" x14ac:dyDescent="0.25">
      <c r="B10" s="12">
        <v>4</v>
      </c>
      <c r="C10" s="8">
        <f t="shared" si="0"/>
        <v>558006.19999999995</v>
      </c>
      <c r="D10" s="24">
        <v>155001732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2184105.7000000002</v>
      </c>
      <c r="J10" s="26">
        <v>606696025.99999976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534011.4</v>
      </c>
      <c r="D11" s="24">
        <v>148336496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1650092.5</v>
      </c>
      <c r="J11" s="26">
        <v>458359025.99999988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557988.30000000005</v>
      </c>
      <c r="D12" s="24">
        <v>154996754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1092092.5</v>
      </c>
      <c r="J12" s="26">
        <v>303359025.99999982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557972.6</v>
      </c>
      <c r="D13" s="24">
        <v>154992384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534092.5</v>
      </c>
      <c r="J13" s="26">
        <v>148359025.99999982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536944.19999999995</v>
      </c>
      <c r="D14" s="24">
        <v>149151169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7"/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7"/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7"/>
      <c r="L16" s="27"/>
      <c r="M16" s="27"/>
    </row>
    <row r="17" spans="2:13" x14ac:dyDescent="0.25">
      <c r="B17" s="12">
        <v>11</v>
      </c>
      <c r="C17" s="8">
        <f t="shared" si="0"/>
        <v>6.8</v>
      </c>
      <c r="D17" s="24">
        <v>1899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3350463.9</v>
      </c>
      <c r="J17" s="26">
        <v>930684409.99999988</v>
      </c>
      <c r="K17" s="27"/>
      <c r="L17" s="27"/>
      <c r="M17" s="27"/>
    </row>
    <row r="18" spans="2:13" x14ac:dyDescent="0.25">
      <c r="B18" s="12">
        <v>12</v>
      </c>
      <c r="C18" s="8">
        <f t="shared" si="0"/>
        <v>403370.7</v>
      </c>
      <c r="D18" s="24">
        <v>112047430</v>
      </c>
      <c r="E18" s="9" t="s">
        <v>23</v>
      </c>
      <c r="F18" s="8">
        <f t="shared" si="1"/>
        <v>3389726.6</v>
      </c>
      <c r="G18" s="25">
        <v>941590722</v>
      </c>
      <c r="H18" s="9" t="s">
        <v>23</v>
      </c>
      <c r="I18" s="8">
        <f t="shared" si="2"/>
        <v>2947263.9</v>
      </c>
      <c r="J18" s="26">
        <v>818684410</v>
      </c>
      <c r="K18" s="27"/>
      <c r="L18" s="27"/>
      <c r="M18" s="27"/>
    </row>
    <row r="19" spans="2:13" x14ac:dyDescent="0.25">
      <c r="B19" s="12">
        <v>13</v>
      </c>
      <c r="C19" s="8">
        <f t="shared" si="0"/>
        <v>558022.40000000002</v>
      </c>
      <c r="D19" s="24">
        <v>155006234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2389263.9</v>
      </c>
      <c r="J19" s="26">
        <v>663684410</v>
      </c>
      <c r="K19" s="27"/>
      <c r="L19" s="27"/>
      <c r="M19" s="27"/>
    </row>
    <row r="20" spans="2:13" x14ac:dyDescent="0.25">
      <c r="B20" s="12">
        <v>14</v>
      </c>
      <c r="C20" s="8">
        <f t="shared" si="0"/>
        <v>557983.30000000005</v>
      </c>
      <c r="D20" s="24">
        <v>154995374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1831263.9</v>
      </c>
      <c r="J20" s="26">
        <v>508684410.00000006</v>
      </c>
      <c r="K20" s="27"/>
      <c r="L20" s="27"/>
    </row>
    <row r="21" spans="2:13" x14ac:dyDescent="0.25">
      <c r="B21" s="12">
        <v>15</v>
      </c>
      <c r="C21" s="8">
        <f t="shared" si="0"/>
        <v>557978.5</v>
      </c>
      <c r="D21" s="24">
        <v>154994020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1273263.8999999999</v>
      </c>
      <c r="J21" s="26">
        <v>353684410</v>
      </c>
      <c r="K21" s="27"/>
      <c r="L21" s="27"/>
    </row>
    <row r="22" spans="2:13" x14ac:dyDescent="0.25">
      <c r="B22" s="12">
        <v>16</v>
      </c>
      <c r="C22" s="8">
        <f t="shared" si="0"/>
        <v>558045.80000000005</v>
      </c>
      <c r="D22" s="24">
        <v>155012729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715263.9</v>
      </c>
      <c r="J22" s="26">
        <v>198684410</v>
      </c>
      <c r="K22" s="27"/>
      <c r="L22" s="27"/>
    </row>
    <row r="23" spans="2:13" x14ac:dyDescent="0.25">
      <c r="B23" s="12">
        <v>17</v>
      </c>
      <c r="C23" s="8">
        <f t="shared" si="0"/>
        <v>557979</v>
      </c>
      <c r="D23" s="24">
        <v>154994165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3962485</v>
      </c>
      <c r="J23" s="26">
        <v>1100690289</v>
      </c>
      <c r="K23" s="27"/>
      <c r="L23" s="27"/>
    </row>
    <row r="24" spans="2:13" x14ac:dyDescent="0.25">
      <c r="B24" s="12">
        <v>18</v>
      </c>
      <c r="C24" s="8">
        <f t="shared" si="0"/>
        <v>558076.1</v>
      </c>
      <c r="D24" s="24">
        <v>155021131</v>
      </c>
      <c r="E24" s="9" t="s">
        <v>23</v>
      </c>
      <c r="F24" s="8">
        <f t="shared" si="1"/>
        <v>3846377.4</v>
      </c>
      <c r="G24" s="25">
        <v>1068438166.9999999</v>
      </c>
      <c r="H24" s="11" t="s">
        <v>23</v>
      </c>
      <c r="I24" s="8">
        <f t="shared" si="2"/>
        <v>3404485</v>
      </c>
      <c r="J24" s="26">
        <v>945690289.00000012</v>
      </c>
      <c r="K24" s="27"/>
      <c r="L24" s="27"/>
    </row>
    <row r="25" spans="2:13" x14ac:dyDescent="0.25">
      <c r="B25" s="12">
        <v>19</v>
      </c>
      <c r="C25" s="8">
        <f t="shared" si="0"/>
        <v>558013.5</v>
      </c>
      <c r="D25" s="24">
        <v>155003742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2846485</v>
      </c>
      <c r="J25" s="26">
        <v>790690289.00000012</v>
      </c>
      <c r="K25" s="27"/>
      <c r="L25" s="27"/>
    </row>
    <row r="26" spans="2:13" x14ac:dyDescent="0.25">
      <c r="B26" s="12">
        <v>20</v>
      </c>
      <c r="C26" s="8">
        <f t="shared" si="0"/>
        <v>540022.80000000005</v>
      </c>
      <c r="D26" s="24">
        <v>150006331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2306485</v>
      </c>
      <c r="J26" s="26">
        <v>640690289.00000012</v>
      </c>
      <c r="K26" s="27"/>
      <c r="L26" s="27"/>
    </row>
    <row r="27" spans="2:13" x14ac:dyDescent="0.25">
      <c r="B27" s="12">
        <v>21</v>
      </c>
      <c r="C27" s="8">
        <f t="shared" si="0"/>
        <v>540005.6</v>
      </c>
      <c r="D27" s="24">
        <v>150001549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1766485</v>
      </c>
      <c r="J27" s="26">
        <v>490690289.00000006</v>
      </c>
      <c r="K27" s="27"/>
      <c r="L27" s="27"/>
    </row>
    <row r="28" spans="2:13" x14ac:dyDescent="0.25">
      <c r="B28" s="12">
        <v>22</v>
      </c>
      <c r="C28" s="8">
        <f t="shared" si="0"/>
        <v>540004.19999999995</v>
      </c>
      <c r="D28" s="24">
        <v>150001176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1226485</v>
      </c>
      <c r="J28" s="26">
        <v>340690289.00000006</v>
      </c>
      <c r="K28" s="27"/>
      <c r="L28" s="27"/>
    </row>
    <row r="29" spans="2:13" x14ac:dyDescent="0.25">
      <c r="B29" s="12">
        <v>23</v>
      </c>
      <c r="C29" s="8">
        <f t="shared" si="0"/>
        <v>539995.69999999995</v>
      </c>
      <c r="D29" s="24">
        <v>149998801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686485</v>
      </c>
      <c r="J29" s="26">
        <v>190690289.00000006</v>
      </c>
      <c r="K29" s="27"/>
      <c r="L29" s="27"/>
    </row>
    <row r="30" spans="2:13" x14ac:dyDescent="0.25">
      <c r="B30" s="12">
        <v>24</v>
      </c>
      <c r="C30" s="8">
        <f t="shared" si="0"/>
        <v>534306.80000000005</v>
      </c>
      <c r="D30" s="24">
        <v>148418564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152047.5</v>
      </c>
      <c r="J30" s="26">
        <v>42235410.000000075</v>
      </c>
      <c r="K30" s="27"/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152047.5</v>
      </c>
      <c r="J31" s="26">
        <v>42235410.000000075</v>
      </c>
      <c r="K31" s="27"/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152047.5</v>
      </c>
      <c r="J32" s="26">
        <v>42235410.000000075</v>
      </c>
      <c r="K32" s="27"/>
      <c r="L32" s="27"/>
      <c r="M32" s="28"/>
    </row>
    <row r="33" spans="2:13" x14ac:dyDescent="0.25">
      <c r="B33" s="12">
        <v>27</v>
      </c>
      <c r="C33" s="8">
        <f t="shared" si="0"/>
        <v>144287.6</v>
      </c>
      <c r="D33" s="24">
        <v>40079896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3458594.2</v>
      </c>
      <c r="J33" s="26">
        <v>960720601</v>
      </c>
      <c r="K33" s="27"/>
      <c r="L33" s="27"/>
      <c r="M33" s="28"/>
    </row>
    <row r="34" spans="2:13" x14ac:dyDescent="0.25">
      <c r="B34" s="12">
        <v>28</v>
      </c>
      <c r="C34" s="8">
        <f t="shared" si="0"/>
        <v>478889.8</v>
      </c>
      <c r="D34" s="24">
        <v>133024952</v>
      </c>
      <c r="E34" s="9" t="s">
        <v>23</v>
      </c>
      <c r="F34" s="8">
        <f t="shared" si="1"/>
        <v>3499026.4</v>
      </c>
      <c r="G34" s="25">
        <v>971951776</v>
      </c>
      <c r="H34" s="11" t="s">
        <v>23</v>
      </c>
      <c r="I34" s="8">
        <f t="shared" si="2"/>
        <v>2990594.2</v>
      </c>
      <c r="J34" s="26">
        <v>830720601</v>
      </c>
      <c r="K34" s="27"/>
      <c r="L34" s="27"/>
    </row>
    <row r="35" spans="2:13" x14ac:dyDescent="0.25">
      <c r="B35" s="12">
        <v>29</v>
      </c>
      <c r="C35" s="8">
        <f t="shared" si="0"/>
        <v>558019.1</v>
      </c>
      <c r="D35" s="24">
        <v>155005308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2432594.2000000002</v>
      </c>
      <c r="J35" s="26">
        <v>675720601</v>
      </c>
      <c r="K35" s="27"/>
      <c r="L35" s="27"/>
    </row>
    <row r="36" spans="2:13" x14ac:dyDescent="0.25">
      <c r="B36" s="12">
        <v>30</v>
      </c>
      <c r="C36" s="8">
        <f t="shared" si="0"/>
        <v>558025.1</v>
      </c>
      <c r="D36" s="24">
        <v>155006974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1874594.2</v>
      </c>
      <c r="J36" s="26">
        <v>520720601</v>
      </c>
      <c r="K36" s="27"/>
      <c r="L36" s="27"/>
    </row>
    <row r="37" spans="2:13" ht="15.75" thickBot="1" x14ac:dyDescent="0.3">
      <c r="B37" s="30">
        <v>31</v>
      </c>
      <c r="C37" s="31">
        <f t="shared" si="0"/>
        <v>558041.59999999998</v>
      </c>
      <c r="D37" s="32">
        <v>155011560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1316594.2</v>
      </c>
      <c r="J37" s="37">
        <v>365720601.00000006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3073-ACBF-4551-B777-24323F90866E}">
  <dimension ref="B3:O41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2.42578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32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557978.9</v>
      </c>
      <c r="D7" s="24">
        <v>154994136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2471795.7999999998</v>
      </c>
      <c r="J7" s="26">
        <v>686609937</v>
      </c>
      <c r="K7" s="27"/>
      <c r="L7" s="27"/>
      <c r="M7" s="27"/>
    </row>
    <row r="8" spans="2:15" x14ac:dyDescent="0.25">
      <c r="B8" s="12">
        <v>2</v>
      </c>
      <c r="C8" s="8">
        <f t="shared" ref="C8:C34" si="0">+ROUND(D8*3.6/1000,1)</f>
        <v>500725.8</v>
      </c>
      <c r="D8" s="24">
        <v>139090504</v>
      </c>
      <c r="E8" s="9" t="s">
        <v>23</v>
      </c>
      <c r="F8" s="8">
        <f t="shared" ref="F8:F34" si="1">+ROUND(G8*3.6/1000,1)</f>
        <v>0</v>
      </c>
      <c r="G8" s="25">
        <v>0</v>
      </c>
      <c r="H8" s="11"/>
      <c r="I8" s="8">
        <f t="shared" ref="I8:I34" si="2">+ROUND(J8*3.6/1000,1)</f>
        <v>1971033.4</v>
      </c>
      <c r="J8" s="26">
        <v>547509278</v>
      </c>
      <c r="K8" s="27"/>
      <c r="L8" s="27"/>
      <c r="M8" s="27"/>
    </row>
    <row r="9" spans="2:15" x14ac:dyDescent="0.25">
      <c r="B9" s="12">
        <v>3</v>
      </c>
      <c r="C9" s="8">
        <f t="shared" si="0"/>
        <v>491029.6</v>
      </c>
      <c r="D9" s="24">
        <v>136397113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1480010.7</v>
      </c>
      <c r="J9" s="26">
        <v>411114085.00000006</v>
      </c>
      <c r="K9" s="27"/>
      <c r="L9" s="27"/>
      <c r="M9" s="27"/>
    </row>
    <row r="10" spans="2:15" x14ac:dyDescent="0.25">
      <c r="B10" s="12">
        <v>4</v>
      </c>
      <c r="C10" s="8">
        <f t="shared" si="0"/>
        <v>500768.5</v>
      </c>
      <c r="D10" s="24">
        <v>139102369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979248.3</v>
      </c>
      <c r="J10" s="26">
        <v>272013426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500754.2</v>
      </c>
      <c r="D11" s="24">
        <v>139098399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478486</v>
      </c>
      <c r="J11" s="26">
        <v>132912764.99999999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481481.2</v>
      </c>
      <c r="D12" s="24">
        <v>133744779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3703719.5</v>
      </c>
      <c r="J12" s="26">
        <v>1028810975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468070.2</v>
      </c>
      <c r="D13" s="24">
        <v>130019495</v>
      </c>
      <c r="E13" s="9" t="s">
        <v>23</v>
      </c>
      <c r="F13" s="8">
        <f t="shared" si="1"/>
        <v>3746802.9</v>
      </c>
      <c r="G13" s="25">
        <v>1040778597</v>
      </c>
      <c r="H13" s="11" t="s">
        <v>23</v>
      </c>
      <c r="I13" s="8">
        <f t="shared" si="2"/>
        <v>3235719.5</v>
      </c>
      <c r="J13" s="26">
        <v>898810974.99999988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558006.69999999995</v>
      </c>
      <c r="D14" s="24">
        <v>155001872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2677719.5</v>
      </c>
      <c r="J14" s="26">
        <v>743810975</v>
      </c>
      <c r="K14" s="27"/>
      <c r="L14" s="27"/>
      <c r="M14" s="27"/>
    </row>
    <row r="15" spans="2:15" x14ac:dyDescent="0.25">
      <c r="B15" s="12">
        <v>9</v>
      </c>
      <c r="C15" s="8">
        <f t="shared" si="0"/>
        <v>534522.5</v>
      </c>
      <c r="D15" s="24">
        <v>148478484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2143202.6</v>
      </c>
      <c r="J15" s="26">
        <v>595334062.99999988</v>
      </c>
      <c r="K15" s="27"/>
      <c r="L15" s="27"/>
      <c r="M15" s="27"/>
    </row>
    <row r="16" spans="2:15" x14ac:dyDescent="0.25">
      <c r="B16" s="12">
        <v>10</v>
      </c>
      <c r="C16" s="8">
        <f t="shared" si="0"/>
        <v>534531.5</v>
      </c>
      <c r="D16" s="24">
        <v>148480970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1608685.7</v>
      </c>
      <c r="J16" s="26">
        <v>446857150.99999994</v>
      </c>
      <c r="K16" s="27"/>
      <c r="L16" s="27"/>
      <c r="M16" s="27"/>
    </row>
    <row r="17" spans="2:13" x14ac:dyDescent="0.25">
      <c r="B17" s="12">
        <v>11</v>
      </c>
      <c r="C17" s="8">
        <f t="shared" si="0"/>
        <v>542648.5</v>
      </c>
      <c r="D17" s="24">
        <v>150735697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1066041.1000000001</v>
      </c>
      <c r="J17" s="26">
        <v>296122532</v>
      </c>
      <c r="K17" s="27"/>
      <c r="L17" s="27"/>
      <c r="M17" s="27"/>
    </row>
    <row r="18" spans="2:13" x14ac:dyDescent="0.25">
      <c r="B18" s="12">
        <v>12</v>
      </c>
      <c r="C18" s="8">
        <f t="shared" si="0"/>
        <v>534497.30000000005</v>
      </c>
      <c r="D18" s="24">
        <v>148471479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531524.19999999995</v>
      </c>
      <c r="J18" s="26">
        <v>147645620.99999994</v>
      </c>
      <c r="K18" s="27"/>
      <c r="L18" s="27"/>
      <c r="M18" s="27"/>
    </row>
    <row r="19" spans="2:13" x14ac:dyDescent="0.25">
      <c r="B19" s="12">
        <v>13</v>
      </c>
      <c r="C19" s="8">
        <f t="shared" si="0"/>
        <v>534525.19999999995</v>
      </c>
      <c r="D19" s="24">
        <v>148479222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3684856.8</v>
      </c>
      <c r="J19" s="26">
        <v>1023571334.9999999</v>
      </c>
      <c r="K19" s="27"/>
      <c r="L19" s="27"/>
      <c r="M19" s="27"/>
    </row>
    <row r="20" spans="2:13" x14ac:dyDescent="0.25">
      <c r="B20" s="12">
        <v>14</v>
      </c>
      <c r="C20" s="8">
        <f t="shared" si="0"/>
        <v>468036.5</v>
      </c>
      <c r="D20" s="24">
        <v>130010125</v>
      </c>
      <c r="E20" s="9" t="s">
        <v>23</v>
      </c>
      <c r="F20" s="8">
        <f t="shared" si="1"/>
        <v>3727736.2</v>
      </c>
      <c r="G20" s="25">
        <v>1035482286</v>
      </c>
      <c r="H20" s="11" t="s">
        <v>23</v>
      </c>
      <c r="I20" s="8">
        <f t="shared" si="2"/>
        <v>3216856.8</v>
      </c>
      <c r="J20" s="26">
        <v>893571334.99999988</v>
      </c>
      <c r="K20" s="27"/>
      <c r="L20" s="27"/>
    </row>
    <row r="21" spans="2:13" x14ac:dyDescent="0.25">
      <c r="B21" s="12">
        <v>15</v>
      </c>
      <c r="C21" s="8">
        <f t="shared" si="0"/>
        <v>558019.69999999995</v>
      </c>
      <c r="D21" s="24">
        <v>155005467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2658856.7999999998</v>
      </c>
      <c r="J21" s="26">
        <v>738571335</v>
      </c>
      <c r="K21" s="27"/>
      <c r="L21" s="27"/>
    </row>
    <row r="22" spans="2:13" x14ac:dyDescent="0.25">
      <c r="B22" s="12">
        <v>16</v>
      </c>
      <c r="C22" s="8">
        <f t="shared" si="0"/>
        <v>508653.3</v>
      </c>
      <c r="D22" s="24">
        <v>141292583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2128967.2999999998</v>
      </c>
      <c r="J22" s="26">
        <v>591379815</v>
      </c>
      <c r="K22" s="27"/>
      <c r="L22" s="27"/>
    </row>
    <row r="23" spans="2:13" x14ac:dyDescent="0.25">
      <c r="B23" s="12">
        <v>17</v>
      </c>
      <c r="C23" s="8">
        <f t="shared" si="0"/>
        <v>129643.9</v>
      </c>
      <c r="D23" s="24">
        <v>36012196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1876967.3</v>
      </c>
      <c r="J23" s="26">
        <v>521379815</v>
      </c>
      <c r="K23" s="27"/>
      <c r="L23" s="27"/>
    </row>
    <row r="24" spans="2:13" x14ac:dyDescent="0.25">
      <c r="B24" s="12">
        <v>18</v>
      </c>
      <c r="C24" s="8">
        <f t="shared" si="0"/>
        <v>252039.2</v>
      </c>
      <c r="D24" s="24">
        <v>70010878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1624967.3</v>
      </c>
      <c r="J24" s="26">
        <v>451379815</v>
      </c>
      <c r="K24" s="27"/>
      <c r="L24" s="27"/>
    </row>
    <row r="25" spans="2:13" x14ac:dyDescent="0.25">
      <c r="B25" s="12">
        <v>19</v>
      </c>
      <c r="C25" s="8">
        <f t="shared" si="0"/>
        <v>251923.4</v>
      </c>
      <c r="D25" s="24">
        <v>69978723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1372967.3</v>
      </c>
      <c r="J25" s="26">
        <v>381379815</v>
      </c>
      <c r="K25" s="27"/>
      <c r="L25" s="27"/>
    </row>
    <row r="26" spans="2:13" x14ac:dyDescent="0.25">
      <c r="B26" s="12">
        <v>20</v>
      </c>
      <c r="C26" s="8">
        <f t="shared" si="0"/>
        <v>506747.3</v>
      </c>
      <c r="D26" s="24">
        <v>140763150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918448</v>
      </c>
      <c r="J26" s="26">
        <v>255124454.99999997</v>
      </c>
      <c r="K26" s="27"/>
      <c r="L26" s="27"/>
    </row>
    <row r="27" spans="2:13" x14ac:dyDescent="0.25">
      <c r="B27" s="12">
        <v>21</v>
      </c>
      <c r="C27" s="8">
        <f t="shared" si="0"/>
        <v>506605.9</v>
      </c>
      <c r="D27" s="24">
        <v>140723871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3995794.2</v>
      </c>
      <c r="J27" s="26">
        <v>1109942843.9999998</v>
      </c>
      <c r="K27" s="27"/>
      <c r="L27" s="27"/>
    </row>
    <row r="28" spans="2:13" x14ac:dyDescent="0.25">
      <c r="B28" s="12">
        <v>22</v>
      </c>
      <c r="C28" s="8">
        <f t="shared" si="0"/>
        <v>558061.69999999995</v>
      </c>
      <c r="D28" s="24">
        <v>155017146</v>
      </c>
      <c r="E28" s="9" t="s">
        <v>23</v>
      </c>
      <c r="F28" s="8">
        <f t="shared" si="1"/>
        <v>3576333.3</v>
      </c>
      <c r="G28" s="25">
        <v>993425919</v>
      </c>
      <c r="H28" s="9" t="s">
        <v>23</v>
      </c>
      <c r="I28" s="8">
        <f t="shared" si="2"/>
        <v>3483727.2</v>
      </c>
      <c r="J28" s="26">
        <v>967702006</v>
      </c>
      <c r="K28" s="27"/>
      <c r="L28" s="27"/>
    </row>
    <row r="29" spans="2:13" x14ac:dyDescent="0.25">
      <c r="B29" s="12">
        <v>23</v>
      </c>
      <c r="C29" s="8">
        <f t="shared" si="0"/>
        <v>558015.69999999995</v>
      </c>
      <c r="D29" s="24">
        <v>155004362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2925727.2</v>
      </c>
      <c r="J29" s="26">
        <v>812702006</v>
      </c>
      <c r="K29" s="27"/>
      <c r="L29" s="27"/>
    </row>
    <row r="30" spans="2:13" x14ac:dyDescent="0.25">
      <c r="B30" s="12">
        <v>24</v>
      </c>
      <c r="C30" s="8">
        <f t="shared" si="0"/>
        <v>557973.6</v>
      </c>
      <c r="D30" s="24">
        <v>154992657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2367727.2000000002</v>
      </c>
      <c r="J30" s="26">
        <v>657702005.99999988</v>
      </c>
      <c r="K30" s="27"/>
      <c r="L30" s="27"/>
      <c r="M30" s="28"/>
    </row>
    <row r="31" spans="2:13" x14ac:dyDescent="0.25">
      <c r="B31" s="12">
        <v>25</v>
      </c>
      <c r="C31" s="8">
        <f t="shared" si="0"/>
        <v>426860.5</v>
      </c>
      <c r="D31" s="24">
        <v>118572361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1940805.8</v>
      </c>
      <c r="J31" s="26">
        <v>539112735</v>
      </c>
      <c r="K31" s="27"/>
      <c r="L31" s="27"/>
      <c r="M31" s="28"/>
    </row>
    <row r="32" spans="2:13" x14ac:dyDescent="0.25">
      <c r="B32" s="12">
        <v>26</v>
      </c>
      <c r="C32" s="8">
        <f t="shared" si="0"/>
        <v>485969.8</v>
      </c>
      <c r="D32" s="24">
        <v>134991620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1454856.2</v>
      </c>
      <c r="J32" s="26">
        <v>404126726.99999994</v>
      </c>
      <c r="K32" s="27"/>
      <c r="L32" s="27"/>
      <c r="M32" s="28"/>
    </row>
    <row r="33" spans="2:13" x14ac:dyDescent="0.25">
      <c r="B33" s="12">
        <v>27</v>
      </c>
      <c r="C33" s="8">
        <f t="shared" si="0"/>
        <v>485983.3</v>
      </c>
      <c r="D33" s="24">
        <v>134995361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968906.6</v>
      </c>
      <c r="J33" s="26">
        <v>269140718.99999988</v>
      </c>
      <c r="K33" s="27"/>
      <c r="L33" s="27"/>
      <c r="M33" s="28"/>
    </row>
    <row r="34" spans="2:13" ht="15.75" thickBot="1" x14ac:dyDescent="0.3">
      <c r="B34" s="30">
        <v>28</v>
      </c>
      <c r="C34" s="31">
        <f t="shared" si="0"/>
        <v>485945.59999999998</v>
      </c>
      <c r="D34" s="32">
        <v>134984899</v>
      </c>
      <c r="E34" s="33" t="s">
        <v>23</v>
      </c>
      <c r="F34" s="31">
        <f t="shared" si="1"/>
        <v>0</v>
      </c>
      <c r="G34" s="35">
        <v>0</v>
      </c>
      <c r="H34" s="36"/>
      <c r="I34" s="31">
        <f t="shared" si="2"/>
        <v>482957</v>
      </c>
      <c r="J34" s="37">
        <v>134154710.99999991</v>
      </c>
      <c r="K34" s="27"/>
      <c r="L34" s="27"/>
    </row>
    <row r="35" spans="2:13" ht="15.75" thickBot="1" x14ac:dyDescent="0.3">
      <c r="B35" s="13"/>
      <c r="C35" s="14"/>
      <c r="D35" s="14"/>
      <c r="E35" s="15"/>
      <c r="F35" s="16"/>
      <c r="G35" s="16"/>
      <c r="H35" s="17"/>
      <c r="I35" s="14"/>
      <c r="J35" s="14"/>
    </row>
    <row r="36" spans="2:13" x14ac:dyDescent="0.25">
      <c r="B36" s="18" t="s">
        <v>8</v>
      </c>
      <c r="C36" s="50" t="s">
        <v>18</v>
      </c>
      <c r="D36" s="50"/>
      <c r="E36" s="50"/>
      <c r="F36" s="51"/>
      <c r="G36" s="51"/>
      <c r="H36" s="51"/>
      <c r="I36" s="51"/>
      <c r="J36" s="19"/>
    </row>
    <row r="37" spans="2:13" ht="22.5" customHeight="1" x14ac:dyDescent="0.25">
      <c r="B37" s="20" t="s">
        <v>9</v>
      </c>
      <c r="C37" s="46" t="s">
        <v>10</v>
      </c>
      <c r="D37" s="46"/>
      <c r="E37" s="46"/>
      <c r="F37" s="46"/>
      <c r="G37" s="46"/>
      <c r="H37" s="46"/>
      <c r="I37" s="46"/>
      <c r="J37" s="21"/>
    </row>
    <row r="38" spans="2:13" ht="23.25" customHeight="1" x14ac:dyDescent="0.25">
      <c r="B38" s="20" t="s">
        <v>11</v>
      </c>
      <c r="C38" s="46" t="s">
        <v>12</v>
      </c>
      <c r="D38" s="46"/>
      <c r="E38" s="46"/>
      <c r="F38" s="47"/>
      <c r="G38" s="47"/>
      <c r="H38" s="47"/>
      <c r="I38" s="47"/>
      <c r="J38" s="21"/>
    </row>
    <row r="39" spans="2:13" x14ac:dyDescent="0.25">
      <c r="B39" s="20" t="s">
        <v>13</v>
      </c>
      <c r="C39" s="46" t="s">
        <v>14</v>
      </c>
      <c r="D39" s="46"/>
      <c r="E39" s="46"/>
      <c r="F39" s="46"/>
      <c r="G39" s="46"/>
      <c r="H39" s="46"/>
      <c r="I39" s="46"/>
      <c r="J39" s="21"/>
    </row>
    <row r="40" spans="2:13" x14ac:dyDescent="0.25">
      <c r="B40" s="20" t="s">
        <v>15</v>
      </c>
      <c r="C40" s="46" t="s">
        <v>19</v>
      </c>
      <c r="D40" s="46"/>
      <c r="E40" s="46"/>
      <c r="F40" s="46"/>
      <c r="G40" s="46"/>
      <c r="H40" s="46"/>
      <c r="I40" s="46"/>
      <c r="J40" s="21"/>
    </row>
    <row r="41" spans="2:13" ht="24.75" customHeight="1" thickBot="1" x14ac:dyDescent="0.3">
      <c r="B41" s="22" t="s">
        <v>16</v>
      </c>
      <c r="C41" s="48" t="s">
        <v>17</v>
      </c>
      <c r="D41" s="49"/>
      <c r="E41" s="48"/>
      <c r="F41" s="48"/>
      <c r="G41" s="48"/>
      <c r="H41" s="48"/>
      <c r="I41" s="48"/>
      <c r="J41" s="23"/>
    </row>
  </sheetData>
  <mergeCells count="11">
    <mergeCell ref="C37:I37"/>
    <mergeCell ref="C38:I38"/>
    <mergeCell ref="C39:I39"/>
    <mergeCell ref="C40:I40"/>
    <mergeCell ref="C41:I41"/>
    <mergeCell ref="C36:I36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54C75-E921-4CB1-9619-1F2FDE744CAD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5703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33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531324.4</v>
      </c>
      <c r="D7" s="24">
        <v>147590101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528290.30000000005</v>
      </c>
      <c r="J7" s="26">
        <v>146747308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531257.9</v>
      </c>
      <c r="D8" s="24">
        <v>147571636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3720083.4</v>
      </c>
      <c r="J8" s="26">
        <v>1033356512</v>
      </c>
      <c r="K8" s="27"/>
      <c r="L8" s="27"/>
      <c r="M8" s="27"/>
    </row>
    <row r="9" spans="2:15" x14ac:dyDescent="0.25">
      <c r="B9" s="12">
        <v>3</v>
      </c>
      <c r="C9" s="8">
        <f t="shared" si="0"/>
        <v>468013.5</v>
      </c>
      <c r="D9" s="24">
        <v>130003761</v>
      </c>
      <c r="E9" s="9" t="s">
        <v>23</v>
      </c>
      <c r="F9" s="8">
        <f t="shared" si="1"/>
        <v>3748943.8</v>
      </c>
      <c r="G9" s="25">
        <v>1041373279</v>
      </c>
      <c r="H9" s="11" t="s">
        <v>23</v>
      </c>
      <c r="I9" s="8">
        <f t="shared" si="2"/>
        <v>3252083.4</v>
      </c>
      <c r="J9" s="26">
        <v>903356512</v>
      </c>
      <c r="K9" s="27"/>
      <c r="L9" s="27"/>
      <c r="M9" s="27"/>
    </row>
    <row r="10" spans="2:15" x14ac:dyDescent="0.25">
      <c r="B10" s="12">
        <v>4</v>
      </c>
      <c r="C10" s="8">
        <f t="shared" si="0"/>
        <v>558033.80000000005</v>
      </c>
      <c r="D10" s="24">
        <v>155009392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2694083.4</v>
      </c>
      <c r="J10" s="26">
        <v>748356512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542759.19999999995</v>
      </c>
      <c r="D11" s="24">
        <v>150766450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2151360</v>
      </c>
      <c r="J11" s="26">
        <v>597599992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542718</v>
      </c>
      <c r="D12" s="24">
        <v>150755012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1608636.5</v>
      </c>
      <c r="J12" s="26">
        <v>446843471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542685.80000000005</v>
      </c>
      <c r="D13" s="24">
        <v>150746051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1065913</v>
      </c>
      <c r="J13" s="26">
        <v>296086951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509564.1</v>
      </c>
      <c r="D14" s="24">
        <v>141545587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539730.80000000005</v>
      </c>
      <c r="J14" s="26">
        <v>149925227</v>
      </c>
      <c r="K14" s="27"/>
      <c r="L14" s="27"/>
      <c r="M14" s="27"/>
    </row>
    <row r="15" spans="2:15" x14ac:dyDescent="0.25">
      <c r="B15" s="12">
        <v>9</v>
      </c>
      <c r="C15" s="8">
        <f t="shared" si="0"/>
        <v>428727.8</v>
      </c>
      <c r="D15" s="24">
        <v>119091053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110939.2</v>
      </c>
      <c r="J15" s="26">
        <v>30816437</v>
      </c>
      <c r="K15" s="27"/>
      <c r="L15" s="27"/>
      <c r="M15" s="27"/>
    </row>
    <row r="16" spans="2:15" x14ac:dyDescent="0.25">
      <c r="B16" s="12">
        <v>10</v>
      </c>
      <c r="C16" s="8">
        <f t="shared" si="0"/>
        <v>113824.3</v>
      </c>
      <c r="D16" s="24">
        <v>31617869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3456632.1</v>
      </c>
      <c r="J16" s="26">
        <v>960175580</v>
      </c>
      <c r="K16" s="27"/>
      <c r="L16" s="27"/>
      <c r="M16" s="27"/>
    </row>
    <row r="17" spans="2:13" x14ac:dyDescent="0.25">
      <c r="B17" s="12">
        <v>11</v>
      </c>
      <c r="C17" s="8">
        <f t="shared" si="0"/>
        <v>388899.1</v>
      </c>
      <c r="D17" s="24">
        <v>108027537</v>
      </c>
      <c r="E17" s="9" t="s">
        <v>23</v>
      </c>
      <c r="F17" s="8">
        <f t="shared" si="1"/>
        <v>3483662</v>
      </c>
      <c r="G17" s="25">
        <v>967683890</v>
      </c>
      <c r="H17" s="11" t="s">
        <v>23</v>
      </c>
      <c r="I17" s="8">
        <f t="shared" si="2"/>
        <v>3067832.1</v>
      </c>
      <c r="J17" s="26">
        <v>852175580</v>
      </c>
      <c r="K17" s="27"/>
      <c r="L17" s="27"/>
      <c r="M17" s="27"/>
    </row>
    <row r="18" spans="2:13" x14ac:dyDescent="0.25">
      <c r="B18" s="12">
        <v>12</v>
      </c>
      <c r="C18" s="8">
        <f t="shared" si="0"/>
        <v>503953.8</v>
      </c>
      <c r="D18" s="24">
        <v>139987162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2563832.1</v>
      </c>
      <c r="J18" s="26">
        <v>712175580</v>
      </c>
      <c r="K18" s="27"/>
      <c r="L18" s="27"/>
      <c r="M18" s="27"/>
    </row>
    <row r="19" spans="2:13" x14ac:dyDescent="0.25">
      <c r="B19" s="12">
        <v>13</v>
      </c>
      <c r="C19" s="8">
        <f t="shared" si="0"/>
        <v>442789.7</v>
      </c>
      <c r="D19" s="24">
        <v>122997127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2121060.2999999998</v>
      </c>
      <c r="J19" s="26">
        <v>589183405</v>
      </c>
      <c r="K19" s="27"/>
      <c r="L19" s="27"/>
      <c r="M19" s="27"/>
    </row>
    <row r="20" spans="2:13" x14ac:dyDescent="0.25">
      <c r="B20" s="12">
        <v>14</v>
      </c>
      <c r="C20" s="8">
        <f t="shared" si="0"/>
        <v>280580.40000000002</v>
      </c>
      <c r="D20" s="24">
        <v>77939009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1840443.5</v>
      </c>
      <c r="J20" s="26">
        <v>511234298</v>
      </c>
      <c r="K20" s="27"/>
      <c r="L20" s="27"/>
    </row>
    <row r="21" spans="2:13" x14ac:dyDescent="0.25">
      <c r="B21" s="12">
        <v>15</v>
      </c>
      <c r="C21" s="8">
        <f t="shared" si="0"/>
        <v>280646</v>
      </c>
      <c r="D21" s="24">
        <v>77957230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1559826.7</v>
      </c>
      <c r="J21" s="26">
        <v>433285192</v>
      </c>
      <c r="K21" s="27"/>
      <c r="L21" s="27"/>
    </row>
    <row r="22" spans="2:13" x14ac:dyDescent="0.25">
      <c r="B22" s="12">
        <v>16</v>
      </c>
      <c r="C22" s="8">
        <f t="shared" si="0"/>
        <v>444244.1</v>
      </c>
      <c r="D22" s="24">
        <v>123401131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1115524.1000000001</v>
      </c>
      <c r="J22" s="26">
        <v>309867815</v>
      </c>
      <c r="K22" s="27"/>
      <c r="L22" s="27"/>
    </row>
    <row r="23" spans="2:13" x14ac:dyDescent="0.25">
      <c r="B23" s="12">
        <v>17</v>
      </c>
      <c r="C23" s="8">
        <f t="shared" si="0"/>
        <v>450709.9</v>
      </c>
      <c r="D23" s="24">
        <v>125197201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664807.4</v>
      </c>
      <c r="J23" s="26">
        <v>184668709</v>
      </c>
      <c r="K23" s="27"/>
      <c r="L23" s="27"/>
    </row>
    <row r="24" spans="2:13" x14ac:dyDescent="0.25">
      <c r="B24" s="12">
        <v>18</v>
      </c>
      <c r="C24" s="8">
        <f t="shared" si="0"/>
        <v>170030.2</v>
      </c>
      <c r="D24" s="24">
        <v>47230618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494707.4</v>
      </c>
      <c r="J24" s="26">
        <v>137418709</v>
      </c>
      <c r="K24" s="27"/>
      <c r="L24" s="27"/>
    </row>
    <row r="25" spans="2:13" x14ac:dyDescent="0.25">
      <c r="B25" s="12">
        <v>19</v>
      </c>
      <c r="C25" s="8">
        <f t="shared" si="0"/>
        <v>170088.9</v>
      </c>
      <c r="D25" s="24">
        <v>47246920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324607.40000000002</v>
      </c>
      <c r="J25" s="26">
        <v>90168709</v>
      </c>
      <c r="K25" s="27"/>
      <c r="L25" s="27"/>
    </row>
    <row r="26" spans="2:13" x14ac:dyDescent="0.25">
      <c r="B26" s="12">
        <v>20</v>
      </c>
      <c r="C26" s="8">
        <f t="shared" si="0"/>
        <v>163720.9</v>
      </c>
      <c r="D26" s="24">
        <v>45478024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160807.4</v>
      </c>
      <c r="J26" s="26">
        <v>44668709</v>
      </c>
      <c r="K26" s="27"/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160807.4</v>
      </c>
      <c r="J27" s="26">
        <v>44668709</v>
      </c>
      <c r="K27" s="27"/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160807.4</v>
      </c>
      <c r="J28" s="26">
        <v>44668709</v>
      </c>
      <c r="K28" s="27"/>
      <c r="L28" s="27"/>
    </row>
    <row r="29" spans="2:13" x14ac:dyDescent="0.25">
      <c r="B29" s="12">
        <v>23</v>
      </c>
      <c r="C29" s="8">
        <f t="shared" si="0"/>
        <v>163832.4</v>
      </c>
      <c r="D29" s="24">
        <v>45509000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3674652.6</v>
      </c>
      <c r="J29" s="26">
        <v>1020736844</v>
      </c>
      <c r="K29" s="27"/>
      <c r="L29" s="27"/>
    </row>
    <row r="30" spans="2:13" x14ac:dyDescent="0.25">
      <c r="B30" s="12">
        <v>24</v>
      </c>
      <c r="C30" s="8">
        <f t="shared" si="0"/>
        <v>468077.7</v>
      </c>
      <c r="D30" s="24">
        <v>130021578</v>
      </c>
      <c r="E30" s="9" t="s">
        <v>23</v>
      </c>
      <c r="F30" s="8">
        <f t="shared" si="1"/>
        <v>3717421.7</v>
      </c>
      <c r="G30" s="25">
        <v>1032617138</v>
      </c>
      <c r="H30" s="11" t="s">
        <v>23</v>
      </c>
      <c r="I30" s="8">
        <f t="shared" si="2"/>
        <v>3206652.6</v>
      </c>
      <c r="J30" s="26">
        <v>890736844</v>
      </c>
      <c r="K30" s="27"/>
      <c r="L30" s="27"/>
      <c r="M30" s="28"/>
    </row>
    <row r="31" spans="2:13" x14ac:dyDescent="0.25">
      <c r="B31" s="12">
        <v>25</v>
      </c>
      <c r="C31" s="8">
        <f t="shared" si="0"/>
        <v>558074.6</v>
      </c>
      <c r="D31" s="24">
        <v>155020711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2648652.6</v>
      </c>
      <c r="J31" s="26">
        <v>735736844</v>
      </c>
      <c r="K31" s="27"/>
      <c r="L31" s="27"/>
      <c r="M31" s="28"/>
    </row>
    <row r="32" spans="2:13" x14ac:dyDescent="0.25">
      <c r="B32" s="12">
        <v>26</v>
      </c>
      <c r="C32" s="8">
        <f t="shared" si="0"/>
        <v>542730</v>
      </c>
      <c r="D32" s="24">
        <v>150758340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2105941.7999999998</v>
      </c>
      <c r="J32" s="26">
        <v>584983844</v>
      </c>
      <c r="K32" s="27"/>
      <c r="L32" s="27"/>
      <c r="M32" s="28"/>
    </row>
    <row r="33" spans="2:13" x14ac:dyDescent="0.25">
      <c r="B33" s="12">
        <v>27</v>
      </c>
      <c r="C33" s="8">
        <f t="shared" si="0"/>
        <v>542701.5</v>
      </c>
      <c r="D33" s="24">
        <v>150750404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1563231</v>
      </c>
      <c r="J33" s="26">
        <v>434230844</v>
      </c>
      <c r="K33" s="27"/>
      <c r="L33" s="27"/>
      <c r="M33" s="28"/>
    </row>
    <row r="34" spans="2:13" x14ac:dyDescent="0.25">
      <c r="B34" s="12">
        <v>28</v>
      </c>
      <c r="C34" s="8">
        <f t="shared" si="0"/>
        <v>542678.6</v>
      </c>
      <c r="D34" s="24">
        <v>150744049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1020520.2</v>
      </c>
      <c r="J34" s="26">
        <v>283477844</v>
      </c>
      <c r="K34" s="27"/>
      <c r="L34" s="27"/>
    </row>
    <row r="35" spans="2:13" x14ac:dyDescent="0.25">
      <c r="B35" s="12">
        <v>29</v>
      </c>
      <c r="C35" s="8">
        <f t="shared" si="0"/>
        <v>542803.69999999995</v>
      </c>
      <c r="D35" s="24">
        <v>150778795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477809.4</v>
      </c>
      <c r="J35" s="26">
        <v>132724844</v>
      </c>
      <c r="K35" s="27"/>
      <c r="L35" s="27"/>
    </row>
    <row r="36" spans="2:13" x14ac:dyDescent="0.25">
      <c r="B36" s="12">
        <v>30</v>
      </c>
      <c r="C36" s="8">
        <f t="shared" si="0"/>
        <v>482445</v>
      </c>
      <c r="D36" s="24">
        <v>134012490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3461795.8</v>
      </c>
      <c r="J36" s="26">
        <v>961609937</v>
      </c>
      <c r="K36" s="27"/>
      <c r="L36" s="27"/>
    </row>
    <row r="37" spans="2:13" ht="15.75" thickBot="1" x14ac:dyDescent="0.3">
      <c r="B37" s="30">
        <v>31</v>
      </c>
      <c r="C37" s="31">
        <f t="shared" si="0"/>
        <v>440440.4</v>
      </c>
      <c r="D37" s="32">
        <v>122344552</v>
      </c>
      <c r="E37" s="33" t="s">
        <v>23</v>
      </c>
      <c r="F37" s="31">
        <f t="shared" si="1"/>
        <v>3512107.7</v>
      </c>
      <c r="G37" s="35">
        <v>975585460</v>
      </c>
      <c r="H37" s="36" t="s">
        <v>23</v>
      </c>
      <c r="I37" s="31">
        <f t="shared" si="2"/>
        <v>3029795.8</v>
      </c>
      <c r="J37" s="37">
        <v>841609937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8557-3C1F-4BA6-8037-AE86DBAF6CA5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5703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34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288650.40000000002</v>
      </c>
      <c r="D7" s="24">
        <v>80180667</v>
      </c>
      <c r="E7" s="9" t="s">
        <v>23</v>
      </c>
      <c r="F7" s="8">
        <f>+ROUND(G7*3.6/1000,1)</f>
        <v>3744864.9</v>
      </c>
      <c r="G7" s="25">
        <v>1040240242</v>
      </c>
      <c r="H7" s="11" t="s">
        <v>23</v>
      </c>
      <c r="I7" s="8">
        <f>+ROUND(J7*3.6/1000,1)</f>
        <v>3429914</v>
      </c>
      <c r="J7" s="26">
        <v>952753878.99999988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316790.7</v>
      </c>
      <c r="D8" s="24">
        <v>87997424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3113114</v>
      </c>
      <c r="J8" s="26">
        <v>864753878.99999988</v>
      </c>
      <c r="K8" s="27"/>
      <c r="L8" s="27"/>
      <c r="M8" s="27"/>
    </row>
    <row r="9" spans="2:15" x14ac:dyDescent="0.25">
      <c r="B9" s="12">
        <v>3</v>
      </c>
      <c r="C9" s="8">
        <f t="shared" si="0"/>
        <v>316801.40000000002</v>
      </c>
      <c r="D9" s="24">
        <v>88000396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2796314</v>
      </c>
      <c r="J9" s="26">
        <v>776753879</v>
      </c>
      <c r="K9" s="27"/>
      <c r="L9" s="27"/>
      <c r="M9" s="27"/>
    </row>
    <row r="10" spans="2:15" x14ac:dyDescent="0.25">
      <c r="B10" s="12">
        <v>4</v>
      </c>
      <c r="C10" s="8">
        <f t="shared" si="0"/>
        <v>316857.3</v>
      </c>
      <c r="D10" s="24">
        <v>88015909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2479514</v>
      </c>
      <c r="J10" s="26">
        <v>688753879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2479514</v>
      </c>
      <c r="J11" s="26">
        <v>688753879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2479514</v>
      </c>
      <c r="J12" s="26">
        <v>688753879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804.3</v>
      </c>
      <c r="D13" s="24">
        <v>223430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2479514</v>
      </c>
      <c r="J13" s="26">
        <v>688753879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360134.2</v>
      </c>
      <c r="D14" s="24">
        <v>100037287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2162714</v>
      </c>
      <c r="J14" s="26">
        <v>600753879</v>
      </c>
      <c r="K14" s="27"/>
      <c r="L14" s="27"/>
      <c r="M14" s="27"/>
    </row>
    <row r="15" spans="2:15" x14ac:dyDescent="0.25">
      <c r="B15" s="12">
        <v>9</v>
      </c>
      <c r="C15" s="8">
        <f t="shared" si="0"/>
        <v>541442.1</v>
      </c>
      <c r="D15" s="24">
        <v>150400573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1621287.3</v>
      </c>
      <c r="J15" s="26">
        <v>450357587.00000006</v>
      </c>
      <c r="K15" s="27"/>
      <c r="L15" s="27"/>
      <c r="M15" s="27"/>
    </row>
    <row r="16" spans="2:15" x14ac:dyDescent="0.25">
      <c r="B16" s="12">
        <v>10</v>
      </c>
      <c r="C16" s="8">
        <f t="shared" si="0"/>
        <v>537487.1</v>
      </c>
      <c r="D16" s="24">
        <v>149301978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1083843</v>
      </c>
      <c r="J16" s="26">
        <v>301067509.00000006</v>
      </c>
      <c r="K16" s="27"/>
      <c r="L16" s="27"/>
      <c r="M16" s="27"/>
    </row>
    <row r="17" spans="2:13" x14ac:dyDescent="0.25">
      <c r="B17" s="12">
        <v>11</v>
      </c>
      <c r="C17" s="8">
        <f t="shared" si="0"/>
        <v>537420</v>
      </c>
      <c r="D17" s="24">
        <v>149283339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546398.69999999995</v>
      </c>
      <c r="J17" s="26">
        <v>151777430.00000009</v>
      </c>
      <c r="K17" s="27"/>
      <c r="L17" s="27"/>
      <c r="M17" s="27"/>
    </row>
    <row r="18" spans="2:13" x14ac:dyDescent="0.25">
      <c r="B18" s="12">
        <v>12</v>
      </c>
      <c r="C18" s="8">
        <f t="shared" si="0"/>
        <v>549416.80000000005</v>
      </c>
      <c r="D18" s="24">
        <v>152615764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3622891.9</v>
      </c>
      <c r="J18" s="26">
        <v>1006358853.0000001</v>
      </c>
      <c r="K18" s="27"/>
      <c r="L18" s="27"/>
      <c r="M18" s="27"/>
    </row>
    <row r="19" spans="2:13" x14ac:dyDescent="0.25">
      <c r="B19" s="12">
        <v>13</v>
      </c>
      <c r="C19" s="8">
        <f t="shared" si="0"/>
        <v>353434.7</v>
      </c>
      <c r="D19" s="24">
        <v>98176317</v>
      </c>
      <c r="E19" s="9" t="s">
        <v>23</v>
      </c>
      <c r="F19" s="8">
        <f t="shared" si="1"/>
        <v>3651076.9</v>
      </c>
      <c r="G19" s="25">
        <v>1014188041</v>
      </c>
      <c r="H19" s="11" t="s">
        <v>23</v>
      </c>
      <c r="I19" s="8">
        <f t="shared" si="2"/>
        <v>3266491.9</v>
      </c>
      <c r="J19" s="26">
        <v>907358853.00000012</v>
      </c>
      <c r="K19" s="27"/>
      <c r="L19" s="27"/>
      <c r="M19" s="27"/>
    </row>
    <row r="20" spans="2:13" x14ac:dyDescent="0.25">
      <c r="B20" s="12">
        <v>14</v>
      </c>
      <c r="C20" s="8">
        <f t="shared" si="0"/>
        <v>557932.80000000005</v>
      </c>
      <c r="D20" s="24">
        <v>154981342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2708491.9</v>
      </c>
      <c r="J20" s="26">
        <v>752358853.00000012</v>
      </c>
      <c r="K20" s="27"/>
      <c r="L20" s="27"/>
    </row>
    <row r="21" spans="2:13" x14ac:dyDescent="0.25">
      <c r="B21" s="12">
        <v>15</v>
      </c>
      <c r="C21" s="8">
        <f t="shared" si="0"/>
        <v>549889.19999999995</v>
      </c>
      <c r="D21" s="24">
        <v>152746987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2150491.9</v>
      </c>
      <c r="J21" s="26">
        <v>597358853.00000012</v>
      </c>
      <c r="K21" s="27"/>
      <c r="L21" s="27"/>
    </row>
    <row r="22" spans="2:13" x14ac:dyDescent="0.25">
      <c r="B22" s="12">
        <v>16</v>
      </c>
      <c r="C22" s="8">
        <f t="shared" si="0"/>
        <v>557961.80000000005</v>
      </c>
      <c r="D22" s="24">
        <v>154989378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1592491.9</v>
      </c>
      <c r="J22" s="26">
        <v>442358853.00000006</v>
      </c>
      <c r="K22" s="27"/>
      <c r="L22" s="27"/>
    </row>
    <row r="23" spans="2:13" x14ac:dyDescent="0.25">
      <c r="B23" s="12">
        <v>17</v>
      </c>
      <c r="C23" s="8">
        <f t="shared" si="0"/>
        <v>509232.8</v>
      </c>
      <c r="D23" s="24">
        <v>141453566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1083259.3999999999</v>
      </c>
      <c r="J23" s="26">
        <v>300905393.00000006</v>
      </c>
      <c r="K23" s="27"/>
      <c r="L23" s="27"/>
    </row>
    <row r="24" spans="2:13" x14ac:dyDescent="0.25">
      <c r="B24" s="12">
        <v>18</v>
      </c>
      <c r="C24" s="8">
        <f t="shared" si="0"/>
        <v>539943</v>
      </c>
      <c r="D24" s="24">
        <v>149984177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543374.4</v>
      </c>
      <c r="J24" s="26">
        <v>150937336.00000006</v>
      </c>
      <c r="K24" s="27"/>
      <c r="L24" s="27"/>
    </row>
    <row r="25" spans="2:13" x14ac:dyDescent="0.25">
      <c r="B25" s="12">
        <v>19</v>
      </c>
      <c r="C25" s="8">
        <f t="shared" si="0"/>
        <v>496842.2</v>
      </c>
      <c r="D25" s="24">
        <v>138011717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3575384.5</v>
      </c>
      <c r="J25" s="26">
        <v>993162352</v>
      </c>
      <c r="K25" s="27"/>
      <c r="L25" s="27"/>
    </row>
    <row r="26" spans="2:13" x14ac:dyDescent="0.25">
      <c r="B26" s="12">
        <v>20</v>
      </c>
      <c r="C26" s="8">
        <f t="shared" si="0"/>
        <v>431960.2</v>
      </c>
      <c r="D26" s="24">
        <v>119988952</v>
      </c>
      <c r="E26" s="9" t="s">
        <v>23</v>
      </c>
      <c r="F26" s="8">
        <f t="shared" si="1"/>
        <v>3603239.5</v>
      </c>
      <c r="G26" s="25">
        <v>1000899852</v>
      </c>
      <c r="H26" s="11" t="s">
        <v>23</v>
      </c>
      <c r="I26" s="8">
        <f t="shared" si="2"/>
        <v>3143384.5</v>
      </c>
      <c r="J26" s="26">
        <v>873162352</v>
      </c>
      <c r="K26" s="27"/>
      <c r="L26" s="27"/>
    </row>
    <row r="27" spans="2:13" x14ac:dyDescent="0.25">
      <c r="B27" s="12">
        <v>21</v>
      </c>
      <c r="C27" s="8">
        <f t="shared" si="0"/>
        <v>558030.30000000005</v>
      </c>
      <c r="D27" s="24">
        <v>155008421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2585384.5</v>
      </c>
      <c r="J27" s="26">
        <v>718162352</v>
      </c>
      <c r="K27" s="27"/>
      <c r="L27" s="27"/>
    </row>
    <row r="28" spans="2:13" x14ac:dyDescent="0.25">
      <c r="B28" s="12">
        <v>22</v>
      </c>
      <c r="C28" s="8">
        <f t="shared" si="0"/>
        <v>539933.30000000005</v>
      </c>
      <c r="D28" s="24">
        <v>149981462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2045471.4</v>
      </c>
      <c r="J28" s="26">
        <v>568186512</v>
      </c>
      <c r="K28" s="27"/>
      <c r="L28" s="27"/>
    </row>
    <row r="29" spans="2:13" x14ac:dyDescent="0.25">
      <c r="B29" s="12">
        <v>23</v>
      </c>
      <c r="C29" s="8">
        <f t="shared" si="0"/>
        <v>539912.30000000005</v>
      </c>
      <c r="D29" s="24">
        <v>149975652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1505558.4</v>
      </c>
      <c r="J29" s="26">
        <v>418210671.99999994</v>
      </c>
      <c r="K29" s="27"/>
      <c r="L29" s="27"/>
    </row>
    <row r="30" spans="2:13" x14ac:dyDescent="0.25">
      <c r="B30" s="12">
        <v>24</v>
      </c>
      <c r="C30" s="8">
        <f t="shared" si="0"/>
        <v>502796.1</v>
      </c>
      <c r="D30" s="24">
        <v>139665580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1002708.1</v>
      </c>
      <c r="J30" s="26">
        <v>278530017.99999988</v>
      </c>
      <c r="K30" s="27"/>
      <c r="L30" s="27"/>
      <c r="M30" s="28"/>
    </row>
    <row r="31" spans="2:13" x14ac:dyDescent="0.25">
      <c r="B31" s="12">
        <v>25</v>
      </c>
      <c r="C31" s="8">
        <f t="shared" si="0"/>
        <v>502775.8</v>
      </c>
      <c r="D31" s="24">
        <v>139659954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499857.7</v>
      </c>
      <c r="J31" s="26">
        <v>138849361.99999991</v>
      </c>
      <c r="K31" s="27"/>
      <c r="L31" s="27"/>
      <c r="M31" s="28"/>
    </row>
    <row r="32" spans="2:13" x14ac:dyDescent="0.25">
      <c r="B32" s="12">
        <v>26</v>
      </c>
      <c r="C32" s="8">
        <f t="shared" si="0"/>
        <v>502887</v>
      </c>
      <c r="D32" s="24">
        <v>139690847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3686602.6</v>
      </c>
      <c r="J32" s="26">
        <v>1024056268.9999999</v>
      </c>
      <c r="K32" s="27"/>
      <c r="L32" s="27"/>
      <c r="M32" s="28"/>
    </row>
    <row r="33" spans="2:13" x14ac:dyDescent="0.25">
      <c r="B33" s="12">
        <v>27</v>
      </c>
      <c r="C33" s="8">
        <f t="shared" si="0"/>
        <v>468044.9</v>
      </c>
      <c r="D33" s="24">
        <v>130012471</v>
      </c>
      <c r="E33" s="9" t="s">
        <v>23</v>
      </c>
      <c r="F33" s="8">
        <f t="shared" si="1"/>
        <v>3715230.3</v>
      </c>
      <c r="G33" s="25">
        <v>1032008418</v>
      </c>
      <c r="H33" s="11" t="s">
        <v>23</v>
      </c>
      <c r="I33" s="8">
        <f t="shared" si="2"/>
        <v>3218602.6</v>
      </c>
      <c r="J33" s="26">
        <v>894056268.99999988</v>
      </c>
      <c r="K33" s="27"/>
      <c r="L33" s="27"/>
      <c r="M33" s="28"/>
    </row>
    <row r="34" spans="2:13" x14ac:dyDescent="0.25">
      <c r="B34" s="12">
        <v>28</v>
      </c>
      <c r="C34" s="8">
        <f t="shared" si="0"/>
        <v>557969.69999999995</v>
      </c>
      <c r="D34" s="24">
        <v>154991581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2660602.6</v>
      </c>
      <c r="J34" s="26">
        <v>739056268.99999988</v>
      </c>
      <c r="K34" s="27"/>
      <c r="L34" s="27"/>
    </row>
    <row r="35" spans="2:13" x14ac:dyDescent="0.25">
      <c r="B35" s="12">
        <v>29</v>
      </c>
      <c r="C35" s="8">
        <f t="shared" si="0"/>
        <v>531330.4</v>
      </c>
      <c r="D35" s="24">
        <v>147591776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2129319.6</v>
      </c>
      <c r="J35" s="26">
        <v>591477669</v>
      </c>
      <c r="K35" s="27"/>
      <c r="L35" s="27"/>
    </row>
    <row r="36" spans="2:13" x14ac:dyDescent="0.25">
      <c r="B36" s="12">
        <v>30</v>
      </c>
      <c r="C36" s="8">
        <f t="shared" si="0"/>
        <v>538468.19999999995</v>
      </c>
      <c r="D36" s="24">
        <v>149574509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1590856.2</v>
      </c>
      <c r="J36" s="26">
        <v>441904507.99999988</v>
      </c>
      <c r="K36" s="27"/>
      <c r="L36" s="27"/>
    </row>
    <row r="37" spans="2:13" ht="15.75" thickBot="1" x14ac:dyDescent="0.3">
      <c r="B37" s="30">
        <v>31</v>
      </c>
      <c r="C37" s="31">
        <f t="shared" si="0"/>
        <v>531299.69999999995</v>
      </c>
      <c r="D37" s="32">
        <v>147583254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1059573.3</v>
      </c>
      <c r="J37" s="37">
        <v>294325908.99999988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03939-470E-4C6E-B9FF-B5D5E0EACC43}">
  <dimension ref="B3:O43"/>
  <sheetViews>
    <sheetView topLeftCell="A3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855468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35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304540.7</v>
      </c>
      <c r="D7" s="24">
        <v>84594652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1445108</v>
      </c>
      <c r="J7" s="26">
        <v>401418895.00000012</v>
      </c>
      <c r="K7" s="27"/>
      <c r="L7" s="27"/>
      <c r="M7" s="27"/>
    </row>
    <row r="8" spans="2:15" x14ac:dyDescent="0.25">
      <c r="B8" s="12">
        <v>2</v>
      </c>
      <c r="C8" s="8">
        <f t="shared" ref="C8:C36" si="0">+ROUND(D8*3.6/1000,1)</f>
        <v>304549.09999999998</v>
      </c>
      <c r="D8" s="24">
        <v>84596967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1140561.7</v>
      </c>
      <c r="J8" s="26">
        <v>316822695.00000012</v>
      </c>
      <c r="K8" s="27"/>
      <c r="L8" s="27"/>
      <c r="M8" s="27"/>
    </row>
    <row r="9" spans="2:15" x14ac:dyDescent="0.25">
      <c r="B9" s="12">
        <v>3</v>
      </c>
      <c r="C9" s="8">
        <f t="shared" si="0"/>
        <v>304548.3</v>
      </c>
      <c r="D9" s="24">
        <v>84596749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836015.4</v>
      </c>
      <c r="J9" s="26">
        <v>232226495.00000009</v>
      </c>
      <c r="K9" s="27"/>
      <c r="L9" s="27"/>
      <c r="M9" s="27"/>
    </row>
    <row r="10" spans="2:15" x14ac:dyDescent="0.25">
      <c r="B10" s="12">
        <v>4</v>
      </c>
      <c r="C10" s="8">
        <f t="shared" si="0"/>
        <v>304531.5</v>
      </c>
      <c r="D10" s="24">
        <v>84592087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531469.1</v>
      </c>
      <c r="J10" s="26">
        <v>147630295.00000006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267228.2</v>
      </c>
      <c r="D11" s="24">
        <v>74230052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264238.2</v>
      </c>
      <c r="J11" s="26">
        <v>73399502.00000006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267243.8</v>
      </c>
      <c r="D12" s="24">
        <v>74234382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3525333.6</v>
      </c>
      <c r="J12" s="26">
        <v>979259336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295862.3</v>
      </c>
      <c r="D13" s="24">
        <v>82183977</v>
      </c>
      <c r="E13" s="9" t="s">
        <v>23</v>
      </c>
      <c r="F13" s="8">
        <f t="shared" si="1"/>
        <v>3552840.9</v>
      </c>
      <c r="G13" s="25">
        <v>986900239</v>
      </c>
      <c r="H13" s="11" t="s">
        <v>23</v>
      </c>
      <c r="I13" s="8">
        <f t="shared" si="2"/>
        <v>3229489.1</v>
      </c>
      <c r="J13" s="26">
        <v>897080311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295844.8</v>
      </c>
      <c r="D14" s="24">
        <v>82179107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2933644.6</v>
      </c>
      <c r="J14" s="26">
        <v>814901286</v>
      </c>
      <c r="K14" s="27"/>
      <c r="L14" s="27"/>
      <c r="M14" s="27"/>
    </row>
    <row r="15" spans="2:15" x14ac:dyDescent="0.25">
      <c r="B15" s="12">
        <v>9</v>
      </c>
      <c r="C15" s="8">
        <f t="shared" si="0"/>
        <v>297002.2</v>
      </c>
      <c r="D15" s="24">
        <v>82500617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2636642.9</v>
      </c>
      <c r="J15" s="26">
        <v>732400794.00000012</v>
      </c>
      <c r="K15" s="27"/>
      <c r="L15" s="27"/>
      <c r="M15" s="27"/>
    </row>
    <row r="16" spans="2:15" x14ac:dyDescent="0.25">
      <c r="B16" s="12">
        <v>10</v>
      </c>
      <c r="C16" s="8">
        <f t="shared" si="0"/>
        <v>296974.2</v>
      </c>
      <c r="D16" s="24">
        <v>82492838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2339641.1</v>
      </c>
      <c r="J16" s="26">
        <v>649900302.00000012</v>
      </c>
      <c r="K16" s="27"/>
      <c r="L16" s="27"/>
      <c r="M16" s="27"/>
    </row>
    <row r="17" spans="2:13" x14ac:dyDescent="0.25">
      <c r="B17" s="12">
        <v>11</v>
      </c>
      <c r="C17" s="8">
        <f t="shared" si="0"/>
        <v>297032.3</v>
      </c>
      <c r="D17" s="24">
        <v>82508972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2042639.3</v>
      </c>
      <c r="J17" s="26">
        <v>567399810.00000024</v>
      </c>
      <c r="K17" s="27"/>
      <c r="L17" s="27"/>
      <c r="M17" s="27"/>
    </row>
    <row r="18" spans="2:13" x14ac:dyDescent="0.25">
      <c r="B18" s="12">
        <v>12</v>
      </c>
      <c r="C18" s="8">
        <f t="shared" si="0"/>
        <v>280311.59999999998</v>
      </c>
      <c r="D18" s="24">
        <v>77864323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1762327.8</v>
      </c>
      <c r="J18" s="26">
        <v>489535487.00000024</v>
      </c>
      <c r="K18" s="27"/>
      <c r="L18" s="27"/>
      <c r="M18" s="27"/>
    </row>
    <row r="19" spans="2:13" x14ac:dyDescent="0.25">
      <c r="B19" s="12">
        <v>13</v>
      </c>
      <c r="C19" s="8">
        <f t="shared" si="0"/>
        <v>280321</v>
      </c>
      <c r="D19" s="24">
        <v>77866955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1482016.2</v>
      </c>
      <c r="J19" s="26">
        <v>411671164.00000018</v>
      </c>
      <c r="K19" s="27"/>
      <c r="L19" s="27"/>
      <c r="M19" s="27"/>
    </row>
    <row r="20" spans="2:13" x14ac:dyDescent="0.25">
      <c r="B20" s="12">
        <v>14</v>
      </c>
      <c r="C20" s="8">
        <f t="shared" si="0"/>
        <v>297003.40000000002</v>
      </c>
      <c r="D20" s="24">
        <v>82500943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1185014.3999999999</v>
      </c>
      <c r="J20" s="26">
        <v>329170673.00000018</v>
      </c>
      <c r="K20" s="27"/>
      <c r="L20" s="27"/>
    </row>
    <row r="21" spans="2:13" x14ac:dyDescent="0.25">
      <c r="B21" s="12">
        <v>15</v>
      </c>
      <c r="C21" s="8">
        <f t="shared" si="0"/>
        <v>316802.40000000002</v>
      </c>
      <c r="D21" s="24">
        <v>88000672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868214.4</v>
      </c>
      <c r="J21" s="26">
        <v>241170673.00000015</v>
      </c>
      <c r="K21" s="27"/>
      <c r="L21" s="27"/>
    </row>
    <row r="22" spans="2:13" x14ac:dyDescent="0.25">
      <c r="B22" s="12">
        <v>16</v>
      </c>
      <c r="C22" s="8">
        <f t="shared" si="0"/>
        <v>316829.7</v>
      </c>
      <c r="D22" s="24">
        <v>88008256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551414.4</v>
      </c>
      <c r="J22" s="26">
        <v>153170673.00000015</v>
      </c>
      <c r="K22" s="27"/>
      <c r="L22" s="27"/>
    </row>
    <row r="23" spans="2:13" x14ac:dyDescent="0.25">
      <c r="B23" s="12">
        <v>17</v>
      </c>
      <c r="C23" s="8">
        <f t="shared" si="0"/>
        <v>307804.09999999998</v>
      </c>
      <c r="D23" s="24">
        <v>85501135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243614.4</v>
      </c>
      <c r="J23" s="26">
        <v>67670673.000000149</v>
      </c>
      <c r="K23" s="27"/>
      <c r="L23" s="27"/>
    </row>
    <row r="24" spans="2:13" x14ac:dyDescent="0.25">
      <c r="B24" s="12">
        <v>18</v>
      </c>
      <c r="C24" s="8">
        <f t="shared" si="0"/>
        <v>246559.5</v>
      </c>
      <c r="D24" s="24">
        <v>68488753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3768489.4</v>
      </c>
      <c r="J24" s="26">
        <v>1046802602.0000001</v>
      </c>
      <c r="K24" s="27"/>
      <c r="L24" s="27"/>
    </row>
    <row r="25" spans="2:13" x14ac:dyDescent="0.25">
      <c r="B25" s="12">
        <v>19</v>
      </c>
      <c r="C25" s="8">
        <f t="shared" si="0"/>
        <v>292484.2</v>
      </c>
      <c r="D25" s="24">
        <v>81245618</v>
      </c>
      <c r="E25" s="9" t="s">
        <v>23</v>
      </c>
      <c r="F25" s="8">
        <f t="shared" si="1"/>
        <v>3797686</v>
      </c>
      <c r="G25" s="25">
        <v>1054912791</v>
      </c>
      <c r="H25" s="11" t="s">
        <v>23</v>
      </c>
      <c r="I25" s="8">
        <f t="shared" si="2"/>
        <v>3476047</v>
      </c>
      <c r="J25" s="26">
        <v>965568602</v>
      </c>
      <c r="K25" s="27"/>
      <c r="L25" s="27"/>
    </row>
    <row r="26" spans="2:13" x14ac:dyDescent="0.25">
      <c r="B26" s="12">
        <v>20</v>
      </c>
      <c r="C26" s="8">
        <f t="shared" si="0"/>
        <v>318901.5</v>
      </c>
      <c r="D26" s="24">
        <v>88583739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3157142.2</v>
      </c>
      <c r="J26" s="26">
        <v>876983939</v>
      </c>
      <c r="K26" s="27"/>
      <c r="L26" s="27"/>
    </row>
    <row r="27" spans="2:13" x14ac:dyDescent="0.25">
      <c r="B27" s="12">
        <v>21</v>
      </c>
      <c r="C27" s="8">
        <f t="shared" si="0"/>
        <v>318955.40000000002</v>
      </c>
      <c r="D27" s="24">
        <v>88598724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2838237.4</v>
      </c>
      <c r="J27" s="26">
        <v>788399275</v>
      </c>
      <c r="K27" s="27"/>
      <c r="L27" s="27"/>
    </row>
    <row r="28" spans="2:13" x14ac:dyDescent="0.25">
      <c r="B28" s="12">
        <v>22</v>
      </c>
      <c r="C28" s="8">
        <f t="shared" si="0"/>
        <v>304562.5</v>
      </c>
      <c r="D28" s="24">
        <v>84600705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2533677.4</v>
      </c>
      <c r="J28" s="26">
        <v>703799275</v>
      </c>
      <c r="K28" s="27"/>
      <c r="L28" s="27"/>
    </row>
    <row r="29" spans="2:13" x14ac:dyDescent="0.25">
      <c r="B29" s="12">
        <v>23</v>
      </c>
      <c r="C29" s="8">
        <f t="shared" si="0"/>
        <v>293418.90000000002</v>
      </c>
      <c r="D29" s="24">
        <v>81505245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2225517.4</v>
      </c>
      <c r="J29" s="26">
        <v>618199275</v>
      </c>
      <c r="K29" s="27"/>
      <c r="L29" s="27"/>
    </row>
    <row r="30" spans="2:13" x14ac:dyDescent="0.25">
      <c r="B30" s="12">
        <v>24</v>
      </c>
      <c r="C30" s="8">
        <f t="shared" si="0"/>
        <v>284408.5</v>
      </c>
      <c r="D30" s="24">
        <v>79002353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1941117.4</v>
      </c>
      <c r="J30" s="26">
        <v>539199275</v>
      </c>
      <c r="K30" s="27"/>
      <c r="L30" s="27"/>
      <c r="M30" s="28"/>
    </row>
    <row r="31" spans="2:13" x14ac:dyDescent="0.25">
      <c r="B31" s="12">
        <v>25</v>
      </c>
      <c r="C31" s="8">
        <f t="shared" si="0"/>
        <v>318931.09999999998</v>
      </c>
      <c r="D31" s="24">
        <v>88591960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1622212.6</v>
      </c>
      <c r="J31" s="26">
        <v>450614611</v>
      </c>
      <c r="K31" s="27"/>
      <c r="L31" s="27"/>
      <c r="M31" s="28"/>
    </row>
    <row r="32" spans="2:13" x14ac:dyDescent="0.25">
      <c r="B32" s="12">
        <v>26</v>
      </c>
      <c r="C32" s="8">
        <f t="shared" si="0"/>
        <v>318896.59999999998</v>
      </c>
      <c r="D32" s="24">
        <v>88582394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1303307.8</v>
      </c>
      <c r="J32" s="26">
        <v>362029948</v>
      </c>
      <c r="K32" s="27"/>
      <c r="L32" s="27"/>
      <c r="M32" s="28"/>
    </row>
    <row r="33" spans="2:13" x14ac:dyDescent="0.25">
      <c r="B33" s="12">
        <v>27</v>
      </c>
      <c r="C33" s="8">
        <f t="shared" si="0"/>
        <v>318905.7</v>
      </c>
      <c r="D33" s="24">
        <v>88584909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984403</v>
      </c>
      <c r="J33" s="26">
        <v>273445283.99999994</v>
      </c>
      <c r="K33" s="27"/>
      <c r="L33" s="27"/>
      <c r="M33" s="28"/>
    </row>
    <row r="34" spans="2:13" x14ac:dyDescent="0.25">
      <c r="B34" s="12">
        <v>28</v>
      </c>
      <c r="C34" s="8">
        <f t="shared" si="0"/>
        <v>318919.3</v>
      </c>
      <c r="D34" s="24">
        <v>88588697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665498.19999999995</v>
      </c>
      <c r="J34" s="26">
        <v>184860619.99999997</v>
      </c>
      <c r="K34" s="27"/>
      <c r="L34" s="27"/>
    </row>
    <row r="35" spans="2:13" x14ac:dyDescent="0.25">
      <c r="B35" s="12">
        <v>29</v>
      </c>
      <c r="C35" s="8">
        <f t="shared" si="0"/>
        <v>318885.40000000002</v>
      </c>
      <c r="D35" s="24">
        <v>88579284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346593.4</v>
      </c>
      <c r="J35" s="26">
        <v>96275955.99999997</v>
      </c>
      <c r="K35" s="27"/>
      <c r="L35" s="27"/>
    </row>
    <row r="36" spans="2:13" ht="15.75" thickBot="1" x14ac:dyDescent="0.3">
      <c r="B36" s="30">
        <v>30</v>
      </c>
      <c r="C36" s="31">
        <f t="shared" si="0"/>
        <v>318954.3</v>
      </c>
      <c r="D36" s="32">
        <v>88598419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3746714</v>
      </c>
      <c r="J36" s="37">
        <v>1040753878.9999999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2615-1C98-4591-B2F9-096E504674AA}">
  <dimension ref="B3:O44"/>
  <sheetViews>
    <sheetView topLeftCell="A22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36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558019.1</v>
      </c>
      <c r="D7" s="24">
        <v>155005302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1102479</v>
      </c>
      <c r="J7" s="26">
        <v>306244173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535808.19999999995</v>
      </c>
      <c r="D8" s="24">
        <v>148835615</v>
      </c>
      <c r="E8" s="9" t="s">
        <v>23</v>
      </c>
      <c r="F8" s="10">
        <f t="shared" ref="F8:F37" si="1">+ROUND(G8*3.6/1000,1)</f>
        <v>0</v>
      </c>
      <c r="G8" s="25">
        <v>0</v>
      </c>
      <c r="H8" s="11"/>
      <c r="I8" s="8">
        <f t="shared" ref="I8:I37" si="2">+ROUND(J8*3.6/1000,1)</f>
        <v>566654.9</v>
      </c>
      <c r="J8" s="26">
        <v>157404128</v>
      </c>
      <c r="K8" s="27"/>
      <c r="L8" s="27"/>
      <c r="M8" s="27"/>
    </row>
    <row r="9" spans="2:15" x14ac:dyDescent="0.25">
      <c r="B9" s="12">
        <v>3</v>
      </c>
      <c r="C9" s="8">
        <f t="shared" si="0"/>
        <v>546876.4</v>
      </c>
      <c r="D9" s="24">
        <v>151910107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3753189.6</v>
      </c>
      <c r="J9" s="26">
        <v>1042552675</v>
      </c>
      <c r="K9" s="27"/>
      <c r="L9" s="27"/>
      <c r="M9" s="27"/>
    </row>
    <row r="10" spans="2:15" x14ac:dyDescent="0.25">
      <c r="B10" s="12">
        <v>4</v>
      </c>
      <c r="C10" s="8">
        <f t="shared" si="0"/>
        <v>468038.5</v>
      </c>
      <c r="D10" s="24">
        <v>130010687</v>
      </c>
      <c r="E10" s="9" t="s">
        <v>23</v>
      </c>
      <c r="F10" s="8">
        <f t="shared" si="1"/>
        <v>3737862.3</v>
      </c>
      <c r="G10" s="24">
        <v>1038295075</v>
      </c>
      <c r="H10" s="9" t="s">
        <v>23</v>
      </c>
      <c r="I10" s="8">
        <f t="shared" si="2"/>
        <v>3285189.6</v>
      </c>
      <c r="J10" s="26">
        <v>912552675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558030.69999999995</v>
      </c>
      <c r="D11" s="24">
        <v>155008531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2727189.6</v>
      </c>
      <c r="J11" s="26">
        <v>757552675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558016.19999999995</v>
      </c>
      <c r="D12" s="24">
        <v>155004502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2169189.6</v>
      </c>
      <c r="J12" s="26">
        <v>602552675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558045.69999999995</v>
      </c>
      <c r="D13" s="24">
        <v>155012700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1611189.6</v>
      </c>
      <c r="J13" s="26">
        <v>447552675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532380.19999999995</v>
      </c>
      <c r="D14" s="24">
        <v>147883395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1078806.7</v>
      </c>
      <c r="J14" s="26">
        <v>299668522</v>
      </c>
      <c r="K14" s="27"/>
      <c r="L14" s="27"/>
      <c r="M14" s="27"/>
    </row>
    <row r="15" spans="2:15" x14ac:dyDescent="0.25">
      <c r="B15" s="12">
        <v>9</v>
      </c>
      <c r="C15" s="8">
        <f t="shared" si="0"/>
        <v>522838.3</v>
      </c>
      <c r="D15" s="24">
        <v>145232852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546423.69999999995</v>
      </c>
      <c r="J15" s="26">
        <v>151784370</v>
      </c>
      <c r="K15" s="27"/>
      <c r="L15" s="27"/>
      <c r="M15" s="27"/>
    </row>
    <row r="16" spans="2:15" x14ac:dyDescent="0.25">
      <c r="B16" s="12">
        <v>10</v>
      </c>
      <c r="C16" s="8">
        <f t="shared" si="0"/>
        <v>284258.59999999998</v>
      </c>
      <c r="D16" s="24">
        <v>78960735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271715.5</v>
      </c>
      <c r="J16" s="26">
        <v>75476539</v>
      </c>
      <c r="K16" s="27"/>
      <c r="L16" s="27"/>
      <c r="M16" s="27"/>
    </row>
    <row r="17" spans="2:13" x14ac:dyDescent="0.25">
      <c r="B17" s="12">
        <v>11</v>
      </c>
      <c r="C17" s="8">
        <f t="shared" si="0"/>
        <v>274763.09999999998</v>
      </c>
      <c r="D17" s="24">
        <v>76323083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7"/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K18" s="27"/>
      <c r="L18" s="27"/>
      <c r="M18" s="27"/>
    </row>
    <row r="19" spans="2:13" x14ac:dyDescent="0.25">
      <c r="B19" s="12">
        <v>13</v>
      </c>
      <c r="C19" s="8">
        <f t="shared" si="0"/>
        <v>0.1</v>
      </c>
      <c r="D19" s="24">
        <v>33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7"/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K20" s="27"/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7"/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7"/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7"/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7"/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7"/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7"/>
      <c r="L26" s="27"/>
    </row>
    <row r="27" spans="2:13" x14ac:dyDescent="0.25">
      <c r="B27" s="12">
        <v>21</v>
      </c>
      <c r="C27" s="8">
        <f t="shared" si="0"/>
        <v>0.4</v>
      </c>
      <c r="D27" s="24">
        <v>101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7"/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7"/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7"/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7"/>
      <c r="L30" s="27"/>
      <c r="M30" s="28"/>
    </row>
    <row r="31" spans="2:13" x14ac:dyDescent="0.25">
      <c r="B31" s="12">
        <v>25</v>
      </c>
      <c r="C31" s="8">
        <f t="shared" si="0"/>
        <v>964.5</v>
      </c>
      <c r="D31" s="24">
        <v>267920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3569039.6</v>
      </c>
      <c r="J31" s="26">
        <v>991399895</v>
      </c>
      <c r="K31" s="27"/>
      <c r="L31" s="27"/>
      <c r="M31" s="28"/>
    </row>
    <row r="32" spans="2:13" x14ac:dyDescent="0.25">
      <c r="B32" s="12">
        <v>26</v>
      </c>
      <c r="C32" s="8">
        <f t="shared" si="0"/>
        <v>284473.90000000002</v>
      </c>
      <c r="D32" s="24">
        <v>79020535</v>
      </c>
      <c r="E32" s="9" t="s">
        <v>23</v>
      </c>
      <c r="F32" s="10">
        <f t="shared" si="1"/>
        <v>3596850.5</v>
      </c>
      <c r="G32" s="25">
        <v>999125150</v>
      </c>
      <c r="H32" s="11" t="s">
        <v>23</v>
      </c>
      <c r="I32" s="8">
        <f t="shared" si="2"/>
        <v>3284639.6</v>
      </c>
      <c r="J32" s="26">
        <v>912399895</v>
      </c>
      <c r="K32" s="27"/>
      <c r="L32" s="27"/>
      <c r="M32" s="28"/>
    </row>
    <row r="33" spans="2:13" x14ac:dyDescent="0.25">
      <c r="B33" s="12">
        <v>27</v>
      </c>
      <c r="C33" s="8">
        <f t="shared" si="0"/>
        <v>316833.5</v>
      </c>
      <c r="D33" s="24">
        <v>88009292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2967839.6</v>
      </c>
      <c r="J33" s="26">
        <v>824399895</v>
      </c>
      <c r="K33" s="27"/>
      <c r="L33" s="27"/>
      <c r="M33" s="28"/>
    </row>
    <row r="34" spans="2:13" x14ac:dyDescent="0.25">
      <c r="B34" s="12">
        <v>28</v>
      </c>
      <c r="C34" s="8">
        <f t="shared" si="0"/>
        <v>304515.09999999998</v>
      </c>
      <c r="D34" s="24">
        <v>84587518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2663293.2999999998</v>
      </c>
      <c r="J34" s="26">
        <v>739803695</v>
      </c>
      <c r="K34" s="27"/>
      <c r="L34" s="27"/>
    </row>
    <row r="35" spans="2:13" x14ac:dyDescent="0.25">
      <c r="B35" s="12">
        <v>29</v>
      </c>
      <c r="C35" s="8">
        <f t="shared" si="0"/>
        <v>304576.8</v>
      </c>
      <c r="D35" s="24">
        <v>84604664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2358747</v>
      </c>
      <c r="J35" s="26">
        <v>655207495.00000012</v>
      </c>
      <c r="K35" s="27"/>
      <c r="L35" s="27"/>
    </row>
    <row r="36" spans="2:13" x14ac:dyDescent="0.25">
      <c r="B36" s="12">
        <v>30</v>
      </c>
      <c r="C36" s="8">
        <f t="shared" si="0"/>
        <v>304542.8</v>
      </c>
      <c r="D36" s="24">
        <v>84595228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2054200.7</v>
      </c>
      <c r="J36" s="26">
        <v>570611295.00000012</v>
      </c>
      <c r="K36" s="27"/>
      <c r="L36" s="27"/>
    </row>
    <row r="37" spans="2:13" ht="15.75" thickBot="1" x14ac:dyDescent="0.3">
      <c r="B37" s="30">
        <v>31</v>
      </c>
      <c r="C37" s="31">
        <f t="shared" si="0"/>
        <v>304564.7</v>
      </c>
      <c r="D37" s="32">
        <v>84601292</v>
      </c>
      <c r="E37" s="33" t="s">
        <v>23</v>
      </c>
      <c r="F37" s="34">
        <f t="shared" si="1"/>
        <v>0</v>
      </c>
      <c r="G37" s="35">
        <v>0</v>
      </c>
      <c r="H37" s="36"/>
      <c r="I37" s="31">
        <f t="shared" si="2"/>
        <v>1749654.3</v>
      </c>
      <c r="J37" s="37">
        <v>486015095.00000012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83CF0-1DE8-445F-9D26-F92030DE2095}">
  <dimension ref="B3:O43"/>
  <sheetViews>
    <sheetView topLeftCell="A3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855468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37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558019.80000000005</v>
      </c>
      <c r="D7" s="24">
        <v>155005488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1620659.1</v>
      </c>
      <c r="J7" s="26">
        <v>450183087.99999994</v>
      </c>
      <c r="K7" s="27"/>
      <c r="L7" s="27"/>
      <c r="M7" s="27"/>
    </row>
    <row r="8" spans="2:15" x14ac:dyDescent="0.25">
      <c r="B8" s="12">
        <v>2</v>
      </c>
      <c r="C8" s="8">
        <f t="shared" ref="C8:C36" si="0">+ROUND(D8*3.6/1000,1)</f>
        <v>558043.9</v>
      </c>
      <c r="D8" s="24">
        <v>155012198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1062659.1000000001</v>
      </c>
      <c r="J8" s="26">
        <v>295183087.99999994</v>
      </c>
      <c r="K8" s="27"/>
      <c r="L8" s="27"/>
      <c r="M8" s="27"/>
    </row>
    <row r="9" spans="2:15" x14ac:dyDescent="0.25">
      <c r="B9" s="12">
        <v>3</v>
      </c>
      <c r="C9" s="8">
        <f t="shared" si="0"/>
        <v>544835.1</v>
      </c>
      <c r="D9" s="24">
        <v>151343071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517824.3</v>
      </c>
      <c r="J9" s="26">
        <v>143840087.99999991</v>
      </c>
      <c r="K9" s="27"/>
      <c r="L9" s="27"/>
      <c r="M9" s="27"/>
    </row>
    <row r="10" spans="2:15" x14ac:dyDescent="0.25">
      <c r="B10" s="12">
        <v>4</v>
      </c>
      <c r="C10" s="8">
        <f t="shared" si="0"/>
        <v>520798.7</v>
      </c>
      <c r="D10" s="24">
        <v>144666307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3651173.5</v>
      </c>
      <c r="J10" s="26">
        <v>1014214853.9999999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468009.8</v>
      </c>
      <c r="D11" s="24">
        <v>130002713</v>
      </c>
      <c r="E11" s="9" t="s">
        <v>23</v>
      </c>
      <c r="F11" s="8">
        <f t="shared" si="1"/>
        <v>3735416.5</v>
      </c>
      <c r="G11" s="25">
        <v>1037615693</v>
      </c>
      <c r="H11" s="11" t="s">
        <v>23</v>
      </c>
      <c r="I11" s="8">
        <f t="shared" si="2"/>
        <v>3183173.5</v>
      </c>
      <c r="J11" s="26">
        <v>884214853.99999976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557976.19999999995</v>
      </c>
      <c r="D12" s="24">
        <v>154993401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2625173.5</v>
      </c>
      <c r="J12" s="26">
        <v>729214853.99999988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535630.19999999995</v>
      </c>
      <c r="D13" s="24">
        <v>148786153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2089594.1</v>
      </c>
      <c r="J13" s="26">
        <v>580442816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548502.69999999995</v>
      </c>
      <c r="D14" s="24">
        <v>152361863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1541053.8</v>
      </c>
      <c r="J14" s="26">
        <v>428070491.99999994</v>
      </c>
      <c r="K14" s="27"/>
      <c r="L14" s="27"/>
      <c r="M14" s="27"/>
    </row>
    <row r="15" spans="2:15" x14ac:dyDescent="0.25">
      <c r="B15" s="12">
        <v>9</v>
      </c>
      <c r="C15" s="8">
        <f t="shared" si="0"/>
        <v>557868.69999999995</v>
      </c>
      <c r="D15" s="24">
        <v>154963541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983186.9</v>
      </c>
      <c r="J15" s="26">
        <v>273107464.99999994</v>
      </c>
      <c r="K15" s="27"/>
      <c r="L15" s="27"/>
      <c r="M15" s="27"/>
    </row>
    <row r="16" spans="2:15" x14ac:dyDescent="0.25">
      <c r="B16" s="12">
        <v>10</v>
      </c>
      <c r="C16" s="8">
        <f t="shared" si="0"/>
        <v>493125.1</v>
      </c>
      <c r="D16" s="24">
        <v>136979189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490097.1</v>
      </c>
      <c r="J16" s="26">
        <v>136138084.99999994</v>
      </c>
      <c r="K16" s="27"/>
      <c r="L16" s="27"/>
      <c r="M16" s="27"/>
    </row>
    <row r="17" spans="2:13" x14ac:dyDescent="0.25">
      <c r="B17" s="12">
        <v>11</v>
      </c>
      <c r="C17" s="8">
        <f t="shared" si="0"/>
        <v>493060.5</v>
      </c>
      <c r="D17" s="24">
        <v>136961253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45247.4</v>
      </c>
      <c r="J17" s="26">
        <v>12568709</v>
      </c>
      <c r="K17" s="27"/>
      <c r="L17" s="27"/>
      <c r="M17" s="27"/>
    </row>
    <row r="18" spans="2:13" x14ac:dyDescent="0.25">
      <c r="B18" s="12">
        <v>12</v>
      </c>
      <c r="C18" s="8">
        <f t="shared" si="0"/>
        <v>48147.8</v>
      </c>
      <c r="D18" s="24">
        <v>13374377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3682448.8</v>
      </c>
      <c r="J18" s="26">
        <v>1022902446</v>
      </c>
      <c r="K18" s="27"/>
      <c r="L18" s="27"/>
      <c r="M18" s="27"/>
    </row>
    <row r="19" spans="2:13" x14ac:dyDescent="0.25">
      <c r="B19" s="12">
        <v>13</v>
      </c>
      <c r="C19" s="8">
        <f t="shared" si="0"/>
        <v>468153.59999999998</v>
      </c>
      <c r="D19" s="24">
        <v>130042678</v>
      </c>
      <c r="E19" s="9" t="s">
        <v>23</v>
      </c>
      <c r="F19" s="8">
        <f t="shared" si="1"/>
        <v>3711047.7</v>
      </c>
      <c r="G19" s="25">
        <v>1030846578</v>
      </c>
      <c r="H19" s="11" t="s">
        <v>23</v>
      </c>
      <c r="I19" s="8">
        <f t="shared" si="2"/>
        <v>3214448.8</v>
      </c>
      <c r="J19" s="26">
        <v>892902446</v>
      </c>
      <c r="K19" s="27"/>
      <c r="L19" s="27"/>
      <c r="M19" s="27"/>
    </row>
    <row r="20" spans="2:13" x14ac:dyDescent="0.25">
      <c r="B20" s="12">
        <v>14</v>
      </c>
      <c r="C20" s="8">
        <f t="shared" si="0"/>
        <v>557990</v>
      </c>
      <c r="D20" s="24">
        <v>154997227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2656448.7999999998</v>
      </c>
      <c r="J20" s="26">
        <v>737902446.00000012</v>
      </c>
      <c r="K20" s="27"/>
      <c r="L20" s="27"/>
    </row>
    <row r="21" spans="2:13" x14ac:dyDescent="0.25">
      <c r="B21" s="12">
        <v>15</v>
      </c>
      <c r="C21" s="8">
        <f t="shared" si="0"/>
        <v>532264.1</v>
      </c>
      <c r="D21" s="24">
        <v>147851132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2124206.2999999998</v>
      </c>
      <c r="J21" s="26">
        <v>590057298</v>
      </c>
      <c r="K21" s="27"/>
      <c r="L21" s="27"/>
    </row>
    <row r="22" spans="2:13" x14ac:dyDescent="0.25">
      <c r="B22" s="12">
        <v>16</v>
      </c>
      <c r="C22" s="8">
        <f t="shared" si="0"/>
        <v>530504.69999999995</v>
      </c>
      <c r="D22" s="24">
        <v>147362409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1593735</v>
      </c>
      <c r="J22" s="26">
        <v>442704153</v>
      </c>
      <c r="K22" s="27"/>
      <c r="L22" s="27"/>
    </row>
    <row r="23" spans="2:13" x14ac:dyDescent="0.25">
      <c r="B23" s="12">
        <v>17</v>
      </c>
      <c r="C23" s="8">
        <f t="shared" si="0"/>
        <v>532268.19999999995</v>
      </c>
      <c r="D23" s="24">
        <v>147852271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1061492.3999999999</v>
      </c>
      <c r="J23" s="26">
        <v>294859005</v>
      </c>
      <c r="K23" s="27"/>
      <c r="L23" s="27"/>
    </row>
    <row r="24" spans="2:13" x14ac:dyDescent="0.25">
      <c r="B24" s="12">
        <v>18</v>
      </c>
      <c r="C24" s="8">
        <f t="shared" si="0"/>
        <v>532244.4</v>
      </c>
      <c r="D24" s="24">
        <v>147845660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529249.9</v>
      </c>
      <c r="J24" s="26">
        <v>147013857</v>
      </c>
      <c r="K24" s="27"/>
      <c r="L24" s="27"/>
    </row>
    <row r="25" spans="2:13" x14ac:dyDescent="0.25">
      <c r="B25" s="12">
        <v>19</v>
      </c>
      <c r="C25" s="8">
        <f t="shared" si="0"/>
        <v>334597.8</v>
      </c>
      <c r="D25" s="24">
        <v>92943824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3734653.5</v>
      </c>
      <c r="J25" s="26">
        <v>1037403759</v>
      </c>
      <c r="K25" s="27"/>
      <c r="L25" s="27"/>
    </row>
    <row r="26" spans="2:13" x14ac:dyDescent="0.25">
      <c r="B26" s="12">
        <v>20</v>
      </c>
      <c r="C26" s="8">
        <f t="shared" si="0"/>
        <v>529418</v>
      </c>
      <c r="D26" s="24">
        <v>147060567</v>
      </c>
      <c r="E26" s="9" t="s">
        <v>23</v>
      </c>
      <c r="F26" s="8">
        <f t="shared" si="1"/>
        <v>3696478.8</v>
      </c>
      <c r="G26" s="25">
        <v>1026799653</v>
      </c>
      <c r="H26" s="11" t="s">
        <v>23</v>
      </c>
      <c r="I26" s="8">
        <f t="shared" si="2"/>
        <v>3266653.5</v>
      </c>
      <c r="J26" s="26">
        <v>907403759</v>
      </c>
      <c r="K26" s="27"/>
      <c r="L26" s="27"/>
    </row>
    <row r="27" spans="2:13" x14ac:dyDescent="0.25">
      <c r="B27" s="12">
        <v>21</v>
      </c>
      <c r="C27" s="8">
        <f t="shared" si="0"/>
        <v>558011.80000000005</v>
      </c>
      <c r="D27" s="24">
        <v>155003279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2708653.5</v>
      </c>
      <c r="J27" s="26">
        <v>752403759</v>
      </c>
      <c r="K27" s="27"/>
      <c r="L27" s="27"/>
    </row>
    <row r="28" spans="2:13" x14ac:dyDescent="0.25">
      <c r="B28" s="12">
        <v>22</v>
      </c>
      <c r="C28" s="8">
        <f t="shared" si="0"/>
        <v>495512.2</v>
      </c>
      <c r="D28" s="24">
        <v>137642281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2213122.2000000002</v>
      </c>
      <c r="J28" s="26">
        <v>614756159</v>
      </c>
      <c r="K28" s="27"/>
      <c r="L28" s="27"/>
    </row>
    <row r="29" spans="2:13" x14ac:dyDescent="0.25">
      <c r="B29" s="12">
        <v>23</v>
      </c>
      <c r="C29" s="8">
        <f t="shared" si="0"/>
        <v>558046.9</v>
      </c>
      <c r="D29" s="24">
        <v>155013033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1655122.2</v>
      </c>
      <c r="J29" s="26">
        <v>459756159</v>
      </c>
      <c r="K29" s="27"/>
      <c r="L29" s="27"/>
    </row>
    <row r="30" spans="2:13" x14ac:dyDescent="0.25">
      <c r="B30" s="12">
        <v>24</v>
      </c>
      <c r="C30" s="8">
        <f t="shared" si="0"/>
        <v>507335.9</v>
      </c>
      <c r="D30" s="24">
        <v>140926637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1147797</v>
      </c>
      <c r="J30" s="26">
        <v>318832503</v>
      </c>
      <c r="K30" s="27"/>
      <c r="L30" s="27"/>
      <c r="M30" s="28"/>
    </row>
    <row r="31" spans="2:13" x14ac:dyDescent="0.25">
      <c r="B31" s="12">
        <v>25</v>
      </c>
      <c r="C31" s="8">
        <f t="shared" si="0"/>
        <v>507318.6</v>
      </c>
      <c r="D31" s="24">
        <v>140921842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640471.80000000005</v>
      </c>
      <c r="J31" s="26">
        <v>177908847</v>
      </c>
      <c r="K31" s="27"/>
      <c r="L31" s="27"/>
      <c r="M31" s="28"/>
    </row>
    <row r="32" spans="2:13" x14ac:dyDescent="0.25">
      <c r="B32" s="12">
        <v>26</v>
      </c>
      <c r="C32" s="8">
        <f t="shared" si="0"/>
        <v>531501.4</v>
      </c>
      <c r="D32" s="24">
        <v>147639283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3847854.3</v>
      </c>
      <c r="J32" s="26">
        <v>1068848423</v>
      </c>
      <c r="K32" s="27"/>
      <c r="L32" s="27"/>
      <c r="M32" s="28"/>
    </row>
    <row r="33" spans="2:13" x14ac:dyDescent="0.25">
      <c r="B33" s="12">
        <v>27</v>
      </c>
      <c r="C33" s="8">
        <f t="shared" si="0"/>
        <v>513384.2</v>
      </c>
      <c r="D33" s="24">
        <v>142606732</v>
      </c>
      <c r="E33" s="9" t="s">
        <v>23</v>
      </c>
      <c r="F33" s="8">
        <f t="shared" si="1"/>
        <v>3764775.5</v>
      </c>
      <c r="G33" s="25">
        <v>1045770971</v>
      </c>
      <c r="H33" s="11" t="s">
        <v>23</v>
      </c>
      <c r="I33" s="8">
        <f t="shared" si="2"/>
        <v>3334479</v>
      </c>
      <c r="J33" s="26">
        <v>926244173</v>
      </c>
      <c r="K33" s="27"/>
      <c r="L33" s="27"/>
      <c r="M33" s="28"/>
    </row>
    <row r="34" spans="2:13" x14ac:dyDescent="0.25">
      <c r="B34" s="12">
        <v>28</v>
      </c>
      <c r="C34" s="8">
        <f t="shared" si="0"/>
        <v>558003.80000000005</v>
      </c>
      <c r="D34" s="24">
        <v>155001067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2776479</v>
      </c>
      <c r="J34" s="26">
        <v>771244173</v>
      </c>
      <c r="K34" s="27"/>
      <c r="L34" s="27"/>
    </row>
    <row r="35" spans="2:13" x14ac:dyDescent="0.25">
      <c r="B35" s="12">
        <v>29</v>
      </c>
      <c r="C35" s="8">
        <f t="shared" si="0"/>
        <v>558069.19999999995</v>
      </c>
      <c r="D35" s="24">
        <v>155019211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2218479</v>
      </c>
      <c r="J35" s="26">
        <v>616244173</v>
      </c>
      <c r="K35" s="27"/>
      <c r="L35" s="27"/>
    </row>
    <row r="36" spans="2:13" ht="15.75" thickBot="1" x14ac:dyDescent="0.3">
      <c r="B36" s="30">
        <v>30</v>
      </c>
      <c r="C36" s="31">
        <f t="shared" si="0"/>
        <v>558016.9</v>
      </c>
      <c r="D36" s="32">
        <v>155004698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1660479</v>
      </c>
      <c r="J36" s="37">
        <v>461244173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0AC1C-F786-4000-9CF2-6ED2A9F48981}">
  <dimension ref="B3:O43"/>
  <sheetViews>
    <sheetView workbookViewId="0">
      <selection activeCell="O20" sqref="O20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88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0</v>
      </c>
      <c r="D8" s="24">
        <v>0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5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26060.9</v>
      </c>
      <c r="D30" s="24">
        <v>7239136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3377431.6</v>
      </c>
      <c r="J30" s="26">
        <v>938175451</v>
      </c>
      <c r="K30" s="27"/>
      <c r="L30" s="27"/>
      <c r="M30" s="28"/>
    </row>
    <row r="31" spans="2:13" x14ac:dyDescent="0.25">
      <c r="B31" s="12">
        <v>25</v>
      </c>
      <c r="C31" s="8">
        <f t="shared" si="0"/>
        <v>478075.2</v>
      </c>
      <c r="D31" s="24">
        <v>132798676</v>
      </c>
      <c r="E31" s="9" t="s">
        <v>23</v>
      </c>
      <c r="F31" s="8">
        <f t="shared" si="1"/>
        <v>3414225.1</v>
      </c>
      <c r="G31" s="25">
        <v>948395861</v>
      </c>
      <c r="H31" s="11" t="s">
        <v>23</v>
      </c>
      <c r="I31" s="8">
        <f t="shared" si="2"/>
        <v>2873431.6</v>
      </c>
      <c r="J31" s="26">
        <v>798175451</v>
      </c>
      <c r="K31" s="27"/>
      <c r="L31" s="27"/>
      <c r="M31" s="28"/>
    </row>
    <row r="32" spans="2:13" x14ac:dyDescent="0.25">
      <c r="B32" s="12">
        <v>26</v>
      </c>
      <c r="C32" s="8">
        <f t="shared" si="0"/>
        <v>540503.9</v>
      </c>
      <c r="D32" s="24">
        <v>150139985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2315431.6</v>
      </c>
      <c r="J32" s="26">
        <v>643175451</v>
      </c>
      <c r="K32" s="27"/>
      <c r="L32" s="27"/>
      <c r="M32" s="28"/>
    </row>
    <row r="33" spans="2:13" x14ac:dyDescent="0.25">
      <c r="B33" s="12">
        <v>27</v>
      </c>
      <c r="C33" s="8">
        <f t="shared" si="0"/>
        <v>552064.4</v>
      </c>
      <c r="D33" s="24">
        <v>153351224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1838484.4</v>
      </c>
      <c r="J33" s="26">
        <v>510690111</v>
      </c>
      <c r="K33" s="27"/>
      <c r="L33" s="27"/>
      <c r="M33" s="28"/>
    </row>
    <row r="34" spans="2:13" x14ac:dyDescent="0.25">
      <c r="B34" s="12">
        <v>28</v>
      </c>
      <c r="C34" s="8">
        <f t="shared" si="0"/>
        <v>558003.1</v>
      </c>
      <c r="D34" s="24">
        <v>155000858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1361537.2</v>
      </c>
      <c r="J34" s="26">
        <v>378204771.00000006</v>
      </c>
      <c r="K34" s="27"/>
      <c r="L34" s="27"/>
    </row>
    <row r="35" spans="2:13" x14ac:dyDescent="0.25">
      <c r="B35" s="12">
        <v>29</v>
      </c>
      <c r="C35" s="8">
        <f t="shared" si="0"/>
        <v>558007.9</v>
      </c>
      <c r="D35" s="24">
        <v>155002206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884590</v>
      </c>
      <c r="J35" s="26">
        <v>245719431.00000003</v>
      </c>
      <c r="K35" s="27"/>
      <c r="L35" s="27"/>
    </row>
    <row r="36" spans="2:13" ht="15.75" thickBot="1" x14ac:dyDescent="0.3">
      <c r="B36" s="30">
        <v>30</v>
      </c>
      <c r="C36" s="31">
        <f t="shared" si="0"/>
        <v>558013.19999999995</v>
      </c>
      <c r="D36" s="32">
        <v>155003669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407642.7</v>
      </c>
      <c r="J36" s="37">
        <v>113234091.00000004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470C4-8A36-40C8-985A-23D4CFD5E489}">
  <dimension ref="B3:O44"/>
  <sheetViews>
    <sheetView topLeftCell="A25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2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38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558001.19999999995</v>
      </c>
      <c r="D7" s="24">
        <v>155000329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2664890.5</v>
      </c>
      <c r="J7" s="26">
        <v>740247358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558022.1</v>
      </c>
      <c r="D8" s="24">
        <v>155006132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2106890.5</v>
      </c>
      <c r="J8" s="26">
        <v>585247358</v>
      </c>
      <c r="K8" s="27"/>
      <c r="L8" s="27"/>
      <c r="M8" s="27"/>
    </row>
    <row r="9" spans="2:15" x14ac:dyDescent="0.25">
      <c r="B9" s="12">
        <v>3</v>
      </c>
      <c r="C9" s="8">
        <f t="shared" si="0"/>
        <v>558004.6</v>
      </c>
      <c r="D9" s="24">
        <v>155001275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1548890.5</v>
      </c>
      <c r="J9" s="26">
        <v>430247358</v>
      </c>
      <c r="K9" s="27"/>
      <c r="L9" s="27"/>
      <c r="M9" s="27"/>
    </row>
    <row r="10" spans="2:15" x14ac:dyDescent="0.25">
      <c r="B10" s="12">
        <v>4</v>
      </c>
      <c r="C10" s="8">
        <f t="shared" si="0"/>
        <v>557996.5</v>
      </c>
      <c r="D10" s="24">
        <v>154999023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990890.5</v>
      </c>
      <c r="J10" s="26">
        <v>275247358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496953.7</v>
      </c>
      <c r="D11" s="24">
        <v>138042690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493948.9</v>
      </c>
      <c r="J11" s="26">
        <v>137208032.99999997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449051.2</v>
      </c>
      <c r="D12" s="24">
        <v>124736445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3218220.6</v>
      </c>
      <c r="J12" s="26">
        <v>893950159.99999988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299980.2</v>
      </c>
      <c r="D13" s="24">
        <v>83327840</v>
      </c>
      <c r="E13" s="9" t="s">
        <v>23</v>
      </c>
      <c r="F13" s="8">
        <f t="shared" si="1"/>
        <v>3321306.4</v>
      </c>
      <c r="G13" s="25">
        <v>922585117</v>
      </c>
      <c r="H13" s="11" t="s">
        <v>23</v>
      </c>
      <c r="I13" s="8">
        <f t="shared" si="2"/>
        <v>2966220.6</v>
      </c>
      <c r="J13" s="26">
        <v>823950159.99999988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557999</v>
      </c>
      <c r="D14" s="24">
        <v>154999721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2408220.6</v>
      </c>
      <c r="J14" s="26">
        <v>668950159.99999988</v>
      </c>
      <c r="K14" s="27"/>
      <c r="L14" s="27"/>
      <c r="M14" s="27"/>
    </row>
    <row r="15" spans="2:15" x14ac:dyDescent="0.25">
      <c r="B15" s="12">
        <v>9</v>
      </c>
      <c r="C15" s="8">
        <f t="shared" si="0"/>
        <v>558008</v>
      </c>
      <c r="D15" s="24">
        <v>155002227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1850220.6</v>
      </c>
      <c r="J15" s="26">
        <v>513950159.99999988</v>
      </c>
      <c r="K15" s="27"/>
      <c r="L15" s="27"/>
      <c r="M15" s="27"/>
    </row>
    <row r="16" spans="2:15" x14ac:dyDescent="0.25">
      <c r="B16" s="12">
        <v>10</v>
      </c>
      <c r="C16" s="8">
        <f t="shared" si="0"/>
        <v>558054.40000000002</v>
      </c>
      <c r="D16" s="24">
        <v>155015101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1292220.6000000001</v>
      </c>
      <c r="J16" s="26">
        <v>358950159.99999994</v>
      </c>
      <c r="K16" s="27"/>
      <c r="L16" s="27"/>
      <c r="M16" s="27"/>
    </row>
    <row r="17" spans="2:13" x14ac:dyDescent="0.25">
      <c r="B17" s="12">
        <v>11</v>
      </c>
      <c r="C17" s="8">
        <f t="shared" si="0"/>
        <v>558101.5</v>
      </c>
      <c r="D17" s="24">
        <v>155028205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734220.6</v>
      </c>
      <c r="J17" s="26">
        <v>203950159.99999997</v>
      </c>
      <c r="K17" s="27"/>
      <c r="L17" s="27"/>
      <c r="M17" s="27"/>
    </row>
    <row r="18" spans="2:13" x14ac:dyDescent="0.25">
      <c r="B18" s="12">
        <v>12</v>
      </c>
      <c r="C18" s="8">
        <f t="shared" si="0"/>
        <v>387983.9</v>
      </c>
      <c r="D18" s="24">
        <v>107773298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346225.9</v>
      </c>
      <c r="J18" s="26">
        <v>96173872.99999997</v>
      </c>
      <c r="K18" s="27"/>
      <c r="L18" s="27"/>
      <c r="M18" s="27"/>
    </row>
    <row r="19" spans="2:13" x14ac:dyDescent="0.25">
      <c r="B19" s="12">
        <v>13</v>
      </c>
      <c r="C19" s="8">
        <f t="shared" si="0"/>
        <v>349115.3</v>
      </c>
      <c r="D19" s="24">
        <v>96976464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52483.4</v>
      </c>
      <c r="J19" s="26">
        <v>14578709</v>
      </c>
      <c r="K19" s="27"/>
      <c r="L19" s="27"/>
      <c r="M19" s="27"/>
    </row>
    <row r="20" spans="2:13" x14ac:dyDescent="0.25">
      <c r="B20" s="12">
        <v>14</v>
      </c>
      <c r="C20" s="8">
        <f t="shared" si="0"/>
        <v>55556.5</v>
      </c>
      <c r="D20" s="24">
        <v>15432367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3724838.6</v>
      </c>
      <c r="J20" s="26">
        <v>1034677376</v>
      </c>
      <c r="K20" s="27"/>
      <c r="L20" s="27"/>
    </row>
    <row r="21" spans="2:13" x14ac:dyDescent="0.25">
      <c r="B21" s="12">
        <v>15</v>
      </c>
      <c r="C21" s="8">
        <f t="shared" si="0"/>
        <v>468132.9</v>
      </c>
      <c r="D21" s="24">
        <v>130036920</v>
      </c>
      <c r="E21" s="9" t="s">
        <v>23</v>
      </c>
      <c r="F21" s="8">
        <f t="shared" si="1"/>
        <v>3753732</v>
      </c>
      <c r="G21" s="25">
        <v>1042703320</v>
      </c>
      <c r="H21" s="11" t="s">
        <v>23</v>
      </c>
      <c r="I21" s="8">
        <f t="shared" si="2"/>
        <v>3256838.6</v>
      </c>
      <c r="J21" s="26">
        <v>904677376.00000012</v>
      </c>
      <c r="K21" s="27"/>
      <c r="L21" s="27"/>
    </row>
    <row r="22" spans="2:13" x14ac:dyDescent="0.25">
      <c r="B22" s="12">
        <v>16</v>
      </c>
      <c r="C22" s="8">
        <f t="shared" si="0"/>
        <v>557979.19999999995</v>
      </c>
      <c r="D22" s="24">
        <v>154994223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2698838.6</v>
      </c>
      <c r="J22" s="26">
        <v>749677376</v>
      </c>
      <c r="K22" s="27"/>
      <c r="L22" s="27"/>
    </row>
    <row r="23" spans="2:13" x14ac:dyDescent="0.25">
      <c r="B23" s="12">
        <v>17</v>
      </c>
      <c r="C23" s="8">
        <f t="shared" si="0"/>
        <v>558098.69999999995</v>
      </c>
      <c r="D23" s="24">
        <v>155027415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2140838.6</v>
      </c>
      <c r="J23" s="26">
        <v>594677375.99999988</v>
      </c>
      <c r="K23" s="27"/>
      <c r="L23" s="27"/>
    </row>
    <row r="24" spans="2:13" x14ac:dyDescent="0.25">
      <c r="B24" s="12">
        <v>18</v>
      </c>
      <c r="C24" s="8">
        <f t="shared" si="0"/>
        <v>558005.19999999995</v>
      </c>
      <c r="D24" s="24">
        <v>155001447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1582838.6</v>
      </c>
      <c r="J24" s="26">
        <v>439677376</v>
      </c>
      <c r="K24" s="27"/>
      <c r="L24" s="27"/>
    </row>
    <row r="25" spans="2:13" x14ac:dyDescent="0.25">
      <c r="B25" s="12">
        <v>19</v>
      </c>
      <c r="C25" s="8">
        <f t="shared" si="0"/>
        <v>558007.6</v>
      </c>
      <c r="D25" s="24">
        <v>155002118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1024838.6</v>
      </c>
      <c r="J25" s="26">
        <v>284677376</v>
      </c>
      <c r="K25" s="27"/>
      <c r="L25" s="27"/>
    </row>
    <row r="26" spans="2:13" x14ac:dyDescent="0.25">
      <c r="B26" s="12">
        <v>20</v>
      </c>
      <c r="C26" s="8">
        <f t="shared" si="0"/>
        <v>514748.6</v>
      </c>
      <c r="D26" s="24">
        <v>142985718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510163.1</v>
      </c>
      <c r="J26" s="26">
        <v>141711959</v>
      </c>
      <c r="K26" s="27"/>
      <c r="L26" s="27"/>
    </row>
    <row r="27" spans="2:13" x14ac:dyDescent="0.25">
      <c r="B27" s="12">
        <v>21</v>
      </c>
      <c r="C27" s="8">
        <f t="shared" si="0"/>
        <v>513205.2</v>
      </c>
      <c r="D27" s="24">
        <v>142556992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3757734.9</v>
      </c>
      <c r="J27" s="26">
        <v>1043815241.9999999</v>
      </c>
      <c r="K27" s="27"/>
      <c r="L27" s="27"/>
    </row>
    <row r="28" spans="2:13" x14ac:dyDescent="0.25">
      <c r="B28" s="12">
        <v>22</v>
      </c>
      <c r="C28" s="8">
        <f t="shared" si="0"/>
        <v>467953.2</v>
      </c>
      <c r="D28" s="24">
        <v>129986999</v>
      </c>
      <c r="E28" s="9" t="s">
        <v>23</v>
      </c>
      <c r="F28" s="8">
        <f t="shared" si="1"/>
        <v>3786856.8</v>
      </c>
      <c r="G28" s="25">
        <v>1051904675</v>
      </c>
      <c r="H28" s="11" t="s">
        <v>23</v>
      </c>
      <c r="I28" s="8">
        <f t="shared" si="2"/>
        <v>3289734.9</v>
      </c>
      <c r="J28" s="26">
        <v>913815241.99999988</v>
      </c>
      <c r="K28" s="27"/>
      <c r="L28" s="27"/>
    </row>
    <row r="29" spans="2:13" x14ac:dyDescent="0.25">
      <c r="B29" s="12">
        <v>23</v>
      </c>
      <c r="C29" s="8">
        <f t="shared" si="0"/>
        <v>558055.5</v>
      </c>
      <c r="D29" s="24">
        <v>155015404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2731734.9</v>
      </c>
      <c r="J29" s="26">
        <v>758815241.99999988</v>
      </c>
      <c r="K29" s="27"/>
      <c r="L29" s="27"/>
    </row>
    <row r="30" spans="2:13" x14ac:dyDescent="0.25">
      <c r="B30" s="12">
        <v>24</v>
      </c>
      <c r="C30" s="8">
        <f t="shared" si="0"/>
        <v>558016.30000000005</v>
      </c>
      <c r="D30" s="24">
        <v>155004526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2173734.9</v>
      </c>
      <c r="J30" s="26">
        <v>603815242</v>
      </c>
      <c r="K30" s="27"/>
      <c r="L30" s="27"/>
      <c r="M30" s="28"/>
    </row>
    <row r="31" spans="2:13" x14ac:dyDescent="0.25">
      <c r="B31" s="12">
        <v>25</v>
      </c>
      <c r="C31" s="8">
        <f t="shared" si="0"/>
        <v>558008.5</v>
      </c>
      <c r="D31" s="24">
        <v>155002361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1615734.9</v>
      </c>
      <c r="J31" s="26">
        <v>448815242.00000006</v>
      </c>
      <c r="K31" s="27"/>
      <c r="L31" s="27"/>
      <c r="M31" s="28"/>
    </row>
    <row r="32" spans="2:13" x14ac:dyDescent="0.25">
      <c r="B32" s="12">
        <v>26</v>
      </c>
      <c r="C32" s="8">
        <f t="shared" si="0"/>
        <v>546941.80000000005</v>
      </c>
      <c r="D32" s="24">
        <v>151928269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1068810.5</v>
      </c>
      <c r="J32" s="26">
        <v>296891802</v>
      </c>
      <c r="K32" s="27"/>
      <c r="L32" s="27"/>
      <c r="M32" s="28"/>
    </row>
    <row r="33" spans="2:13" x14ac:dyDescent="0.25">
      <c r="B33" s="12">
        <v>27</v>
      </c>
      <c r="C33" s="8">
        <f t="shared" si="0"/>
        <v>536805</v>
      </c>
      <c r="D33" s="24">
        <v>149112498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532005.9</v>
      </c>
      <c r="J33" s="26">
        <v>147779405</v>
      </c>
      <c r="K33" s="27"/>
      <c r="L33" s="27"/>
      <c r="M33" s="28"/>
    </row>
    <row r="34" spans="2:13" x14ac:dyDescent="0.25">
      <c r="B34" s="12">
        <v>28</v>
      </c>
      <c r="C34" s="8">
        <f t="shared" si="0"/>
        <v>535019.9</v>
      </c>
      <c r="D34" s="24">
        <v>148616649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3762659.1</v>
      </c>
      <c r="J34" s="26">
        <v>1045183087.9999999</v>
      </c>
      <c r="K34" s="27"/>
      <c r="L34" s="27"/>
    </row>
    <row r="35" spans="2:13" x14ac:dyDescent="0.25">
      <c r="B35" s="12">
        <v>29</v>
      </c>
      <c r="C35" s="8">
        <f t="shared" si="0"/>
        <v>468028</v>
      </c>
      <c r="D35" s="24">
        <v>130007776</v>
      </c>
      <c r="E35" s="9" t="s">
        <v>23</v>
      </c>
      <c r="F35" s="8">
        <f t="shared" si="1"/>
        <v>3791815.3</v>
      </c>
      <c r="G35" s="25">
        <v>1053282024.9999999</v>
      </c>
      <c r="H35" s="11" t="s">
        <v>23</v>
      </c>
      <c r="I35" s="8">
        <f t="shared" si="2"/>
        <v>3294659.1</v>
      </c>
      <c r="J35" s="26">
        <v>915183088</v>
      </c>
      <c r="K35" s="27"/>
      <c r="L35" s="27"/>
    </row>
    <row r="36" spans="2:13" x14ac:dyDescent="0.25">
      <c r="B36" s="12">
        <v>30</v>
      </c>
      <c r="C36" s="8">
        <f t="shared" si="0"/>
        <v>557996.69999999995</v>
      </c>
      <c r="D36" s="24">
        <v>154999077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2736659.1</v>
      </c>
      <c r="J36" s="26">
        <v>760183088</v>
      </c>
      <c r="K36" s="27"/>
      <c r="L36" s="27"/>
    </row>
    <row r="37" spans="2:13" ht="15.75" thickBot="1" x14ac:dyDescent="0.3">
      <c r="B37" s="30">
        <v>31</v>
      </c>
      <c r="C37" s="31">
        <f t="shared" si="0"/>
        <v>558063.9</v>
      </c>
      <c r="D37" s="32">
        <v>155017762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2178659.1</v>
      </c>
      <c r="J37" s="37">
        <v>605183088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5538F-8326-4897-B070-291963C81B4C}">
  <dimension ref="B3:O44"/>
  <sheetViews>
    <sheetView topLeftCell="A20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855468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39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558085</v>
      </c>
      <c r="D7" s="24">
        <v>155023620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3703822.4</v>
      </c>
      <c r="J7" s="26">
        <v>1028839552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468005.1</v>
      </c>
      <c r="D8" s="24">
        <v>130001410</v>
      </c>
      <c r="E8" s="9" t="s">
        <v>23</v>
      </c>
      <c r="F8" s="8">
        <f t="shared" ref="F8:F37" si="1">+ROUND(G8*3.6/1000,1)</f>
        <v>3690543.2</v>
      </c>
      <c r="G8" s="25">
        <v>1025150898</v>
      </c>
      <c r="H8" s="11" t="s">
        <v>23</v>
      </c>
      <c r="I8" s="8">
        <f t="shared" ref="I8:I37" si="2">+ROUND(J8*3.6/1000,1)</f>
        <v>3235822.4</v>
      </c>
      <c r="J8" s="26">
        <v>898839552</v>
      </c>
      <c r="K8" s="27"/>
      <c r="L8" s="27"/>
      <c r="M8" s="27"/>
    </row>
    <row r="9" spans="2:15" x14ac:dyDescent="0.25">
      <c r="B9" s="12">
        <v>3</v>
      </c>
      <c r="C9" s="8">
        <f t="shared" si="0"/>
        <v>557995.30000000005</v>
      </c>
      <c r="D9" s="24">
        <v>154998688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2677822.4</v>
      </c>
      <c r="J9" s="26">
        <v>743839552.00000012</v>
      </c>
      <c r="K9" s="27"/>
      <c r="L9" s="27"/>
      <c r="M9" s="27"/>
    </row>
    <row r="10" spans="2:15" x14ac:dyDescent="0.25">
      <c r="B10" s="12">
        <v>4</v>
      </c>
      <c r="C10" s="8">
        <f t="shared" si="0"/>
        <v>542942.1</v>
      </c>
      <c r="D10" s="24">
        <v>150817248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2134945.9</v>
      </c>
      <c r="J10" s="26">
        <v>593040520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542887.5</v>
      </c>
      <c r="D11" s="24">
        <v>150802070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1592069.4</v>
      </c>
      <c r="J11" s="26">
        <v>442241487.99999994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542874.9</v>
      </c>
      <c r="D12" s="24">
        <v>150798588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1049192.8</v>
      </c>
      <c r="J12" s="26">
        <v>291442456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526095.1</v>
      </c>
      <c r="D13" s="24">
        <v>146137534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523100.1</v>
      </c>
      <c r="J13" s="26">
        <v>145305580.99999994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526082.19999999995</v>
      </c>
      <c r="D14" s="24">
        <v>146133954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3895027.1</v>
      </c>
      <c r="J14" s="26">
        <v>1081951981</v>
      </c>
      <c r="K14" s="27"/>
      <c r="L14" s="27"/>
      <c r="M14" s="27"/>
    </row>
    <row r="15" spans="2:15" x14ac:dyDescent="0.25">
      <c r="B15" s="12">
        <v>9</v>
      </c>
      <c r="C15" s="8">
        <f t="shared" si="0"/>
        <v>395937.2</v>
      </c>
      <c r="D15" s="24">
        <v>109982544</v>
      </c>
      <c r="E15" s="9" t="s">
        <v>23</v>
      </c>
      <c r="F15" s="8">
        <f t="shared" si="1"/>
        <v>3925103</v>
      </c>
      <c r="G15" s="25">
        <v>1090306386</v>
      </c>
      <c r="H15" s="11" t="s">
        <v>23</v>
      </c>
      <c r="I15" s="8">
        <f t="shared" si="2"/>
        <v>3499027.1</v>
      </c>
      <c r="J15" s="26">
        <v>971951981.00000012</v>
      </c>
      <c r="K15" s="27"/>
      <c r="L15" s="27"/>
      <c r="M15" s="27"/>
    </row>
    <row r="16" spans="2:15" x14ac:dyDescent="0.25">
      <c r="B16" s="12">
        <v>10</v>
      </c>
      <c r="C16" s="8">
        <f t="shared" si="0"/>
        <v>558138.69999999995</v>
      </c>
      <c r="D16" s="24">
        <v>155038531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2941027.1</v>
      </c>
      <c r="J16" s="26">
        <v>816951981</v>
      </c>
      <c r="K16" s="27"/>
      <c r="L16" s="27"/>
      <c r="M16" s="27"/>
    </row>
    <row r="17" spans="2:13" x14ac:dyDescent="0.25">
      <c r="B17" s="12">
        <v>11</v>
      </c>
      <c r="C17" s="8">
        <f t="shared" si="0"/>
        <v>558007.30000000005</v>
      </c>
      <c r="D17" s="24">
        <v>155002030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2383027.1</v>
      </c>
      <c r="J17" s="26">
        <v>661951981</v>
      </c>
      <c r="K17" s="27"/>
      <c r="L17" s="27"/>
      <c r="M17" s="27"/>
    </row>
    <row r="18" spans="2:13" x14ac:dyDescent="0.25">
      <c r="B18" s="12">
        <v>12</v>
      </c>
      <c r="C18" s="8">
        <f t="shared" si="0"/>
        <v>558007.80000000005</v>
      </c>
      <c r="D18" s="24">
        <v>155002171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1825027.1</v>
      </c>
      <c r="J18" s="26">
        <v>506951981</v>
      </c>
      <c r="K18" s="27"/>
      <c r="L18" s="27"/>
      <c r="M18" s="27"/>
    </row>
    <row r="19" spans="2:13" x14ac:dyDescent="0.25">
      <c r="B19" s="12">
        <v>13</v>
      </c>
      <c r="C19" s="8">
        <f t="shared" si="0"/>
        <v>558027.4</v>
      </c>
      <c r="D19" s="24">
        <v>155007615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1267027.1000000001</v>
      </c>
      <c r="J19" s="26">
        <v>351951981</v>
      </c>
      <c r="K19" s="27"/>
      <c r="L19" s="27"/>
      <c r="M19" s="27"/>
    </row>
    <row r="20" spans="2:13" x14ac:dyDescent="0.25">
      <c r="B20" s="12">
        <v>14</v>
      </c>
      <c r="C20" s="8">
        <f t="shared" si="0"/>
        <v>557960.9</v>
      </c>
      <c r="D20" s="24">
        <v>154989125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709027.1</v>
      </c>
      <c r="J20" s="26">
        <v>196951980</v>
      </c>
      <c r="K20" s="27"/>
      <c r="L20" s="27"/>
    </row>
    <row r="21" spans="2:13" x14ac:dyDescent="0.25">
      <c r="B21" s="12">
        <v>15</v>
      </c>
      <c r="C21" s="8">
        <f t="shared" si="0"/>
        <v>558062.4</v>
      </c>
      <c r="D21" s="24">
        <v>155017323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3825446</v>
      </c>
      <c r="J21" s="26">
        <v>1062623883.9999998</v>
      </c>
      <c r="K21" s="27"/>
      <c r="L21" s="27"/>
    </row>
    <row r="22" spans="2:13" x14ac:dyDescent="0.25">
      <c r="B22" s="12">
        <v>16</v>
      </c>
      <c r="C22" s="8">
        <f t="shared" si="0"/>
        <v>557982.1</v>
      </c>
      <c r="D22" s="24">
        <v>154995016</v>
      </c>
      <c r="E22" s="9" t="s">
        <v>23</v>
      </c>
      <c r="F22" s="8">
        <f t="shared" si="1"/>
        <v>3827491.1</v>
      </c>
      <c r="G22" s="25">
        <v>1063191980.9999999</v>
      </c>
      <c r="H22" s="11" t="s">
        <v>23</v>
      </c>
      <c r="I22" s="8">
        <f t="shared" si="2"/>
        <v>3267446</v>
      </c>
      <c r="J22" s="26">
        <v>907623884</v>
      </c>
      <c r="K22" s="27"/>
      <c r="L22" s="27"/>
    </row>
    <row r="23" spans="2:13" x14ac:dyDescent="0.25">
      <c r="B23" s="12">
        <v>17</v>
      </c>
      <c r="C23" s="8">
        <f t="shared" si="0"/>
        <v>557977.9</v>
      </c>
      <c r="D23" s="24">
        <v>154993857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2709446</v>
      </c>
      <c r="J23" s="26">
        <v>752623883.99999988</v>
      </c>
      <c r="K23" s="27"/>
      <c r="L23" s="27"/>
    </row>
    <row r="24" spans="2:13" x14ac:dyDescent="0.25">
      <c r="B24" s="12">
        <v>18</v>
      </c>
      <c r="C24" s="8">
        <f t="shared" si="0"/>
        <v>536488.5</v>
      </c>
      <c r="D24" s="24">
        <v>149024574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2173016</v>
      </c>
      <c r="J24" s="26">
        <v>603615567.99999988</v>
      </c>
      <c r="K24" s="27"/>
      <c r="L24" s="27"/>
    </row>
    <row r="25" spans="2:13" x14ac:dyDescent="0.25">
      <c r="B25" s="12">
        <v>19</v>
      </c>
      <c r="C25" s="8">
        <f t="shared" si="0"/>
        <v>526700.1</v>
      </c>
      <c r="D25" s="24">
        <v>146305570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1646310.3</v>
      </c>
      <c r="J25" s="26">
        <v>457308413.99999994</v>
      </c>
      <c r="K25" s="27"/>
      <c r="L25" s="27"/>
    </row>
    <row r="26" spans="2:13" x14ac:dyDescent="0.25">
      <c r="B26" s="12">
        <v>20</v>
      </c>
      <c r="C26" s="8">
        <f t="shared" si="0"/>
        <v>549828.1</v>
      </c>
      <c r="D26" s="24">
        <v>152730016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1096542.6000000001</v>
      </c>
      <c r="J26" s="26">
        <v>304595179.99999994</v>
      </c>
      <c r="K26" s="27"/>
      <c r="L26" s="27"/>
    </row>
    <row r="27" spans="2:13" x14ac:dyDescent="0.25">
      <c r="B27" s="12">
        <v>21</v>
      </c>
      <c r="C27" s="8">
        <f t="shared" si="0"/>
        <v>549812.19999999995</v>
      </c>
      <c r="D27" s="24">
        <v>152725601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546775</v>
      </c>
      <c r="J27" s="26">
        <v>151881942.99999997</v>
      </c>
      <c r="K27" s="27"/>
      <c r="L27" s="27"/>
    </row>
    <row r="28" spans="2:13" x14ac:dyDescent="0.25">
      <c r="B28" s="12">
        <v>22</v>
      </c>
      <c r="C28" s="8">
        <f t="shared" si="0"/>
        <v>549698</v>
      </c>
      <c r="D28" s="24">
        <v>152693879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74183.5</v>
      </c>
      <c r="J28" s="26">
        <v>20606538</v>
      </c>
      <c r="K28" s="27"/>
      <c r="L28" s="27"/>
    </row>
    <row r="29" spans="2:13" x14ac:dyDescent="0.25">
      <c r="B29" s="12">
        <v>23</v>
      </c>
      <c r="C29" s="8">
        <f t="shared" si="0"/>
        <v>77163.100000000006</v>
      </c>
      <c r="D29" s="24">
        <v>21434207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3535695.5</v>
      </c>
      <c r="J29" s="26">
        <v>982137647.00000012</v>
      </c>
      <c r="K29" s="27"/>
      <c r="L29" s="27"/>
    </row>
    <row r="30" spans="2:13" x14ac:dyDescent="0.25">
      <c r="B30" s="12">
        <v>24</v>
      </c>
      <c r="C30" s="8">
        <f t="shared" si="0"/>
        <v>468126.9</v>
      </c>
      <c r="D30" s="24">
        <v>130035247</v>
      </c>
      <c r="E30" s="9" t="s">
        <v>23</v>
      </c>
      <c r="F30" s="8">
        <f t="shared" si="1"/>
        <v>3563274.8</v>
      </c>
      <c r="G30" s="25">
        <v>989798548</v>
      </c>
      <c r="H30" s="11" t="s">
        <v>23</v>
      </c>
      <c r="I30" s="8">
        <f t="shared" si="2"/>
        <v>3067695.5</v>
      </c>
      <c r="J30" s="26">
        <v>852137647.00000012</v>
      </c>
      <c r="K30" s="27"/>
      <c r="L30" s="27"/>
      <c r="M30" s="28"/>
    </row>
    <row r="31" spans="2:13" x14ac:dyDescent="0.25">
      <c r="B31" s="12">
        <v>25</v>
      </c>
      <c r="C31" s="8">
        <f t="shared" si="0"/>
        <v>558004.30000000005</v>
      </c>
      <c r="D31" s="24">
        <v>155001191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2509695.5</v>
      </c>
      <c r="J31" s="26">
        <v>697137647.00000012</v>
      </c>
      <c r="K31" s="27"/>
      <c r="L31" s="27"/>
      <c r="M31" s="28"/>
    </row>
    <row r="32" spans="2:13" x14ac:dyDescent="0.25">
      <c r="B32" s="12">
        <v>26</v>
      </c>
      <c r="C32" s="8">
        <f t="shared" si="0"/>
        <v>499825.4</v>
      </c>
      <c r="D32" s="24">
        <v>138840392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2009874</v>
      </c>
      <c r="J32" s="26">
        <v>558298327</v>
      </c>
      <c r="K32" s="27"/>
      <c r="L32" s="27"/>
      <c r="M32" s="28"/>
    </row>
    <row r="33" spans="2:13" x14ac:dyDescent="0.25">
      <c r="B33" s="12">
        <v>27</v>
      </c>
      <c r="C33" s="8">
        <f t="shared" si="0"/>
        <v>535865.9</v>
      </c>
      <c r="D33" s="24">
        <v>148851630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1474052.4</v>
      </c>
      <c r="J33" s="26">
        <v>409459007.00000006</v>
      </c>
      <c r="K33" s="27"/>
      <c r="L33" s="27"/>
      <c r="M33" s="28"/>
    </row>
    <row r="34" spans="2:13" x14ac:dyDescent="0.25">
      <c r="B34" s="12">
        <v>28</v>
      </c>
      <c r="C34" s="8">
        <f t="shared" si="0"/>
        <v>557985.80000000005</v>
      </c>
      <c r="D34" s="24">
        <v>154996066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916052.4</v>
      </c>
      <c r="J34" s="26">
        <v>254459007.00000006</v>
      </c>
      <c r="K34" s="27"/>
      <c r="L34" s="27"/>
    </row>
    <row r="35" spans="2:13" x14ac:dyDescent="0.25">
      <c r="B35" s="12">
        <v>29</v>
      </c>
      <c r="C35" s="8">
        <f t="shared" si="0"/>
        <v>558025.4</v>
      </c>
      <c r="D35" s="24">
        <v>155007061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358052.4</v>
      </c>
      <c r="J35" s="26">
        <v>99459007.00000006</v>
      </c>
      <c r="K35" s="27"/>
      <c r="L35" s="27"/>
    </row>
    <row r="36" spans="2:13" x14ac:dyDescent="0.25">
      <c r="B36" s="12">
        <v>30</v>
      </c>
      <c r="C36" s="8">
        <f t="shared" si="0"/>
        <v>361008.5</v>
      </c>
      <c r="D36" s="24">
        <v>100280141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3690890.5</v>
      </c>
      <c r="J36" s="26">
        <v>1025247358</v>
      </c>
      <c r="K36" s="27"/>
      <c r="L36" s="27"/>
    </row>
    <row r="37" spans="2:13" ht="15.75" thickBot="1" x14ac:dyDescent="0.3">
      <c r="B37" s="30">
        <v>31</v>
      </c>
      <c r="C37" s="31">
        <f t="shared" si="0"/>
        <v>468075.9</v>
      </c>
      <c r="D37" s="32">
        <v>130021078</v>
      </c>
      <c r="E37" s="33" t="s">
        <v>23</v>
      </c>
      <c r="F37" s="31">
        <f t="shared" si="1"/>
        <v>3719548</v>
      </c>
      <c r="G37" s="35">
        <v>1033207783</v>
      </c>
      <c r="H37" s="36" t="s">
        <v>23</v>
      </c>
      <c r="I37" s="31">
        <f t="shared" si="2"/>
        <v>3222890.5</v>
      </c>
      <c r="J37" s="37">
        <v>895247358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DBEF5-A957-4BC0-BF36-E58CBD0E2FCB}">
  <dimension ref="B3:O43"/>
  <sheetViews>
    <sheetView topLeftCell="A4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40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50428.1</v>
      </c>
      <c r="D7" s="24">
        <v>14007795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2418658.4</v>
      </c>
      <c r="J7" s="26">
        <v>671849555</v>
      </c>
      <c r="K7" s="27"/>
      <c r="L7" s="27"/>
      <c r="M7" s="27"/>
    </row>
    <row r="8" spans="2:15" x14ac:dyDescent="0.25">
      <c r="B8" s="12">
        <v>2</v>
      </c>
      <c r="C8" s="8">
        <f t="shared" ref="C8:C36" si="0">+ROUND(D8*3.6/1000,1)</f>
        <v>180015.4</v>
      </c>
      <c r="D8" s="24">
        <v>50004267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2238658.4</v>
      </c>
      <c r="J8" s="26">
        <v>621849555</v>
      </c>
      <c r="K8" s="27"/>
      <c r="L8" s="27"/>
      <c r="M8" s="27"/>
    </row>
    <row r="9" spans="2:15" x14ac:dyDescent="0.25">
      <c r="B9" s="12">
        <v>3</v>
      </c>
      <c r="C9" s="8">
        <f t="shared" si="0"/>
        <v>180039.8</v>
      </c>
      <c r="D9" s="24">
        <v>50011044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2058658.4</v>
      </c>
      <c r="J9" s="26">
        <v>571849555</v>
      </c>
      <c r="K9" s="27"/>
      <c r="L9" s="27"/>
      <c r="M9" s="27"/>
    </row>
    <row r="10" spans="2:15" x14ac:dyDescent="0.25">
      <c r="B10" s="12">
        <v>4</v>
      </c>
      <c r="C10" s="8">
        <f t="shared" si="0"/>
        <v>179984.3</v>
      </c>
      <c r="D10" s="24">
        <v>49995637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1878658.4</v>
      </c>
      <c r="J10" s="26">
        <v>521849555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179979.3</v>
      </c>
      <c r="D11" s="24">
        <v>49994250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1698658.4</v>
      </c>
      <c r="J11" s="26">
        <v>471849555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215964.2</v>
      </c>
      <c r="D12" s="24">
        <v>59990052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1396258.4</v>
      </c>
      <c r="J12" s="26">
        <v>387849555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466518.7</v>
      </c>
      <c r="D13" s="24">
        <v>129588535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929841.4</v>
      </c>
      <c r="J13" s="26">
        <v>258289272.99999997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466403.3</v>
      </c>
      <c r="D14" s="24">
        <v>129556481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463424.4</v>
      </c>
      <c r="J14" s="26">
        <v>128728989.99999999</v>
      </c>
      <c r="K14" s="27"/>
      <c r="L14" s="27"/>
      <c r="M14" s="27"/>
    </row>
    <row r="15" spans="2:15" x14ac:dyDescent="0.25">
      <c r="B15" s="12">
        <v>9</v>
      </c>
      <c r="C15" s="8">
        <f t="shared" si="0"/>
        <v>466398.7</v>
      </c>
      <c r="D15" s="24">
        <v>129555187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3728922.6</v>
      </c>
      <c r="J15" s="26">
        <v>1035811846.0000001</v>
      </c>
      <c r="K15" s="27"/>
      <c r="L15" s="27"/>
      <c r="M15" s="27"/>
    </row>
    <row r="16" spans="2:15" x14ac:dyDescent="0.25">
      <c r="B16" s="12">
        <v>10</v>
      </c>
      <c r="C16" s="8">
        <f t="shared" si="0"/>
        <v>468028.5</v>
      </c>
      <c r="D16" s="24">
        <v>130007914</v>
      </c>
      <c r="E16" s="9" t="s">
        <v>23</v>
      </c>
      <c r="F16" s="8">
        <f t="shared" si="1"/>
        <v>3757844.4</v>
      </c>
      <c r="G16" s="25">
        <v>1043845672</v>
      </c>
      <c r="H16" s="11" t="s">
        <v>23</v>
      </c>
      <c r="I16" s="8">
        <f t="shared" si="2"/>
        <v>3260922.6</v>
      </c>
      <c r="J16" s="26">
        <v>905811846.00000012</v>
      </c>
      <c r="K16" s="27"/>
      <c r="L16" s="27"/>
      <c r="M16" s="27"/>
    </row>
    <row r="17" spans="2:13" x14ac:dyDescent="0.25">
      <c r="B17" s="12">
        <v>11</v>
      </c>
      <c r="C17" s="8">
        <f t="shared" si="0"/>
        <v>558020</v>
      </c>
      <c r="D17" s="24">
        <v>155005552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2702922.6</v>
      </c>
      <c r="J17" s="26">
        <v>750811846</v>
      </c>
      <c r="K17" s="27"/>
      <c r="L17" s="27"/>
      <c r="M17" s="27"/>
    </row>
    <row r="18" spans="2:13" x14ac:dyDescent="0.25">
      <c r="B18" s="12">
        <v>12</v>
      </c>
      <c r="C18" s="8">
        <f t="shared" si="0"/>
        <v>540184.69999999995</v>
      </c>
      <c r="D18" s="24">
        <v>150051316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2162748.7999999998</v>
      </c>
      <c r="J18" s="26">
        <v>600763566</v>
      </c>
      <c r="K18" s="27"/>
      <c r="L18" s="27"/>
      <c r="M18" s="27"/>
    </row>
    <row r="19" spans="2:13" x14ac:dyDescent="0.25">
      <c r="B19" s="12">
        <v>13</v>
      </c>
      <c r="C19" s="8">
        <f t="shared" si="0"/>
        <v>540184.30000000005</v>
      </c>
      <c r="D19" s="24">
        <v>150051190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1622575</v>
      </c>
      <c r="J19" s="26">
        <v>450715283.99999994</v>
      </c>
      <c r="K19" s="27"/>
      <c r="L19" s="27"/>
      <c r="M19" s="27"/>
    </row>
    <row r="20" spans="2:13" x14ac:dyDescent="0.25">
      <c r="B20" s="12">
        <v>14</v>
      </c>
      <c r="C20" s="8">
        <f t="shared" si="0"/>
        <v>540184</v>
      </c>
      <c r="D20" s="24">
        <v>150051122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1082401.2</v>
      </c>
      <c r="J20" s="26">
        <v>300667004</v>
      </c>
      <c r="K20" s="27"/>
      <c r="L20" s="27"/>
    </row>
    <row r="21" spans="2:13" x14ac:dyDescent="0.25">
      <c r="B21" s="12">
        <v>15</v>
      </c>
      <c r="C21" s="8">
        <f t="shared" si="0"/>
        <v>540176.5</v>
      </c>
      <c r="D21" s="24">
        <v>150049039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542227.4</v>
      </c>
      <c r="J21" s="26">
        <v>150618721.99999997</v>
      </c>
      <c r="K21" s="27"/>
      <c r="L21" s="27"/>
    </row>
    <row r="22" spans="2:13" x14ac:dyDescent="0.25">
      <c r="B22" s="12">
        <v>16</v>
      </c>
      <c r="C22" s="8">
        <f t="shared" si="0"/>
        <v>545254.9</v>
      </c>
      <c r="D22" s="24">
        <v>151459689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3473686.1</v>
      </c>
      <c r="J22" s="26">
        <v>964912794.99999988</v>
      </c>
      <c r="K22" s="27"/>
      <c r="L22" s="27"/>
    </row>
    <row r="23" spans="2:13" x14ac:dyDescent="0.25">
      <c r="B23" s="12">
        <v>17</v>
      </c>
      <c r="C23" s="8">
        <f t="shared" si="0"/>
        <v>370841</v>
      </c>
      <c r="D23" s="24">
        <v>103011380</v>
      </c>
      <c r="E23" s="9" t="s">
        <v>23</v>
      </c>
      <c r="F23" s="8">
        <f t="shared" si="1"/>
        <v>3685252.6</v>
      </c>
      <c r="G23" s="25">
        <v>1023681284</v>
      </c>
      <c r="H23" s="11" t="s">
        <v>23</v>
      </c>
      <c r="I23" s="8">
        <f t="shared" si="2"/>
        <v>3102886.1</v>
      </c>
      <c r="J23" s="26">
        <v>861912794.99999988</v>
      </c>
      <c r="K23" s="27"/>
      <c r="L23" s="27"/>
    </row>
    <row r="24" spans="2:13" x14ac:dyDescent="0.25">
      <c r="B24" s="12">
        <v>18</v>
      </c>
      <c r="C24" s="8">
        <f t="shared" si="0"/>
        <v>557918.4</v>
      </c>
      <c r="D24" s="24">
        <v>154977347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2631286.1</v>
      </c>
      <c r="J24" s="26">
        <v>730912794.99999988</v>
      </c>
      <c r="K24" s="27"/>
      <c r="L24" s="27"/>
    </row>
    <row r="25" spans="2:13" x14ac:dyDescent="0.25">
      <c r="B25" s="12">
        <v>19</v>
      </c>
      <c r="C25" s="8">
        <f t="shared" si="0"/>
        <v>524273.1</v>
      </c>
      <c r="D25" s="24">
        <v>145631429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2107062.6</v>
      </c>
      <c r="J25" s="26">
        <v>585295154</v>
      </c>
      <c r="K25" s="27"/>
      <c r="L25" s="27"/>
    </row>
    <row r="26" spans="2:13" x14ac:dyDescent="0.25">
      <c r="B26" s="12">
        <v>20</v>
      </c>
      <c r="C26" s="8">
        <f t="shared" si="0"/>
        <v>524172.6</v>
      </c>
      <c r="D26" s="24">
        <v>145603498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1582839</v>
      </c>
      <c r="J26" s="26">
        <v>439677512.99999988</v>
      </c>
      <c r="K26" s="27"/>
      <c r="L26" s="27"/>
    </row>
    <row r="27" spans="2:13" x14ac:dyDescent="0.25">
      <c r="B27" s="12">
        <v>21</v>
      </c>
      <c r="C27" s="8">
        <f t="shared" si="0"/>
        <v>524287.4</v>
      </c>
      <c r="D27" s="24">
        <v>145635389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1058615.5</v>
      </c>
      <c r="J27" s="26">
        <v>294059872.99999988</v>
      </c>
      <c r="K27" s="27"/>
      <c r="L27" s="27"/>
    </row>
    <row r="28" spans="2:13" x14ac:dyDescent="0.25">
      <c r="B28" s="12">
        <v>22</v>
      </c>
      <c r="C28" s="8">
        <f t="shared" si="0"/>
        <v>524182.7</v>
      </c>
      <c r="D28" s="24">
        <v>145606319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534392</v>
      </c>
      <c r="J28" s="26">
        <v>148442231.99999991</v>
      </c>
      <c r="K28" s="27"/>
      <c r="L28" s="27"/>
    </row>
    <row r="29" spans="2:13" x14ac:dyDescent="0.25">
      <c r="B29" s="12">
        <v>23</v>
      </c>
      <c r="C29" s="8">
        <f t="shared" si="0"/>
        <v>524245.6</v>
      </c>
      <c r="D29" s="24">
        <v>145623773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149992.29999999999</v>
      </c>
      <c r="J29" s="26">
        <v>41664525.999999888</v>
      </c>
      <c r="K29" s="27"/>
      <c r="L29" s="27"/>
    </row>
    <row r="30" spans="2:13" x14ac:dyDescent="0.25">
      <c r="B30" s="12">
        <v>24</v>
      </c>
      <c r="C30" s="8">
        <f t="shared" si="0"/>
        <v>139741.70000000001</v>
      </c>
      <c r="D30" s="24">
        <v>38817138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3840343.9</v>
      </c>
      <c r="J30" s="26">
        <v>1066762195</v>
      </c>
      <c r="K30" s="27"/>
      <c r="L30" s="27"/>
      <c r="M30" s="28"/>
    </row>
    <row r="31" spans="2:13" x14ac:dyDescent="0.25">
      <c r="B31" s="12">
        <v>25</v>
      </c>
      <c r="C31" s="8">
        <f t="shared" si="0"/>
        <v>453734.9</v>
      </c>
      <c r="D31" s="24">
        <v>126037480</v>
      </c>
      <c r="E31" s="9" t="s">
        <v>23</v>
      </c>
      <c r="F31" s="8">
        <f t="shared" si="1"/>
        <v>3870039.8</v>
      </c>
      <c r="G31" s="25">
        <v>1075011061</v>
      </c>
      <c r="H31" s="11" t="s">
        <v>23</v>
      </c>
      <c r="I31" s="8">
        <f t="shared" si="2"/>
        <v>3386743.9</v>
      </c>
      <c r="J31" s="26">
        <v>940762195</v>
      </c>
      <c r="K31" s="27"/>
      <c r="L31" s="27"/>
      <c r="M31" s="28"/>
    </row>
    <row r="32" spans="2:13" x14ac:dyDescent="0.25">
      <c r="B32" s="12">
        <v>26</v>
      </c>
      <c r="C32" s="8">
        <f t="shared" si="0"/>
        <v>558015.19999999995</v>
      </c>
      <c r="D32" s="24">
        <v>155004228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2828743.9</v>
      </c>
      <c r="J32" s="26">
        <v>785762195</v>
      </c>
      <c r="K32" s="27"/>
      <c r="L32" s="27"/>
      <c r="M32" s="28"/>
    </row>
    <row r="33" spans="2:13" x14ac:dyDescent="0.25">
      <c r="B33" s="12">
        <v>27</v>
      </c>
      <c r="C33" s="8">
        <f t="shared" si="0"/>
        <v>557993.19999999995</v>
      </c>
      <c r="D33" s="24">
        <v>154998123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2270743.9</v>
      </c>
      <c r="J33" s="26">
        <v>630762195</v>
      </c>
      <c r="K33" s="27"/>
      <c r="L33" s="27"/>
      <c r="M33" s="28"/>
    </row>
    <row r="34" spans="2:13" x14ac:dyDescent="0.25">
      <c r="B34" s="12">
        <v>28</v>
      </c>
      <c r="C34" s="8">
        <f t="shared" si="0"/>
        <v>557991.6</v>
      </c>
      <c r="D34" s="24">
        <v>154997671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1712743.9</v>
      </c>
      <c r="J34" s="26">
        <v>475762195.00000006</v>
      </c>
      <c r="K34" s="27"/>
      <c r="L34" s="27"/>
    </row>
    <row r="35" spans="2:13" x14ac:dyDescent="0.25">
      <c r="B35" s="12">
        <v>29</v>
      </c>
      <c r="C35" s="8">
        <f t="shared" si="0"/>
        <v>558012.30000000005</v>
      </c>
      <c r="D35" s="24">
        <v>155003420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1154743.8999999999</v>
      </c>
      <c r="J35" s="26">
        <v>320762195.00000006</v>
      </c>
      <c r="K35" s="27"/>
      <c r="L35" s="27"/>
    </row>
    <row r="36" spans="2:13" ht="15.75" thickBot="1" x14ac:dyDescent="0.3">
      <c r="B36" s="30">
        <v>30</v>
      </c>
      <c r="C36" s="31">
        <f t="shared" si="0"/>
        <v>558037.4</v>
      </c>
      <c r="D36" s="32">
        <v>155010380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596743.9</v>
      </c>
      <c r="J36" s="37">
        <v>165762195.00000003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BF8CD-0D87-4EC1-82EA-B3618FECD93F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140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41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198357.4</v>
      </c>
      <c r="D7" s="24">
        <v>55099266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0.4</v>
      </c>
      <c r="D16" s="24">
        <v>105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180153</v>
      </c>
      <c r="J17" s="26">
        <v>50042506</v>
      </c>
      <c r="L17" s="27"/>
      <c r="M17" s="27"/>
    </row>
    <row r="18" spans="2:13" x14ac:dyDescent="0.25">
      <c r="B18" s="12">
        <v>12</v>
      </c>
      <c r="C18" s="8">
        <f t="shared" si="0"/>
        <v>183194.7</v>
      </c>
      <c r="D18" s="24">
        <v>50887422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3644743.1</v>
      </c>
      <c r="J18" s="26">
        <v>1012428639</v>
      </c>
      <c r="L18" s="27"/>
      <c r="M18" s="27"/>
    </row>
    <row r="19" spans="2:13" x14ac:dyDescent="0.25">
      <c r="B19" s="12">
        <v>13</v>
      </c>
      <c r="C19" s="8">
        <f t="shared" si="0"/>
        <v>468141.3</v>
      </c>
      <c r="D19" s="24">
        <v>130039255</v>
      </c>
      <c r="E19" s="9" t="s">
        <v>23</v>
      </c>
      <c r="F19" s="8">
        <f t="shared" si="1"/>
        <v>3660105.8</v>
      </c>
      <c r="G19" s="25">
        <v>1016696049</v>
      </c>
      <c r="H19" s="11" t="s">
        <v>23</v>
      </c>
      <c r="I19" s="8">
        <f t="shared" si="2"/>
        <v>3176743.1</v>
      </c>
      <c r="J19" s="26">
        <v>882428639</v>
      </c>
      <c r="L19" s="27"/>
      <c r="M19" s="27"/>
    </row>
    <row r="20" spans="2:13" x14ac:dyDescent="0.25">
      <c r="B20" s="12">
        <v>14</v>
      </c>
      <c r="C20" s="8">
        <f t="shared" si="0"/>
        <v>557990.69999999995</v>
      </c>
      <c r="D20" s="24">
        <v>154997414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2618743.1</v>
      </c>
      <c r="J20" s="26">
        <v>727428639</v>
      </c>
      <c r="L20" s="27"/>
    </row>
    <row r="21" spans="2:13" x14ac:dyDescent="0.25">
      <c r="B21" s="12">
        <v>15</v>
      </c>
      <c r="C21" s="8">
        <f t="shared" si="0"/>
        <v>140008.5</v>
      </c>
      <c r="D21" s="24">
        <v>38891254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2478343.1</v>
      </c>
      <c r="J21" s="26">
        <v>688428639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2478343.1</v>
      </c>
      <c r="J22" s="26">
        <v>688428639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2478343.1</v>
      </c>
      <c r="J23" s="26">
        <v>688428639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2478343.1</v>
      </c>
      <c r="J24" s="26">
        <v>688428639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2478343.1</v>
      </c>
      <c r="J25" s="26">
        <v>688428639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2465458.4</v>
      </c>
      <c r="J26" s="26">
        <v>684849555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2465458.4</v>
      </c>
      <c r="J27" s="26">
        <v>684849555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2465458.4</v>
      </c>
      <c r="J28" s="26">
        <v>684849555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2465458.4</v>
      </c>
      <c r="J29" s="26">
        <v>684849555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2465458.4</v>
      </c>
      <c r="J30" s="26">
        <v>684849555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2465458.4</v>
      </c>
      <c r="J31" s="26">
        <v>684849555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2465458.4</v>
      </c>
      <c r="J32" s="26">
        <v>684849555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2465458.4</v>
      </c>
      <c r="J33" s="26">
        <v>684849555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2465458.4</v>
      </c>
      <c r="J34" s="26">
        <v>684849555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2465458.4</v>
      </c>
      <c r="J35" s="26">
        <v>684849555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2465458.4</v>
      </c>
      <c r="J36" s="26">
        <v>684849555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2465458.4</v>
      </c>
      <c r="J37" s="37">
        <v>684849555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2383D-19FB-47F3-8181-FF52A1F80281}">
  <dimension ref="B3:O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71093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42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K7" s="27"/>
      <c r="L7" s="27"/>
      <c r="M7" s="27"/>
    </row>
    <row r="8" spans="2:15" x14ac:dyDescent="0.25">
      <c r="B8" s="12">
        <v>2</v>
      </c>
      <c r="C8" s="8">
        <f t="shared" ref="C8:C36" si="0">+ROUND(D8*3.6/1000,1)</f>
        <v>0</v>
      </c>
      <c r="D8" s="24">
        <v>0</v>
      </c>
      <c r="E8" s="9" t="s">
        <v>23</v>
      </c>
      <c r="F8" s="10">
        <f t="shared" ref="F8:F36" si="1">+ROUND(G8*3.6/1000,1)</f>
        <v>0</v>
      </c>
      <c r="G8" s="25">
        <v>0</v>
      </c>
      <c r="H8" s="11"/>
      <c r="I8" s="8">
        <f t="shared" ref="I8:I36" si="2">+ROUND(J8*3.6/1000,1)</f>
        <v>0</v>
      </c>
      <c r="J8" s="26">
        <v>0</v>
      </c>
      <c r="K8" s="27"/>
      <c r="L8" s="27"/>
      <c r="M8" s="27"/>
    </row>
    <row r="9" spans="2:15" x14ac:dyDescent="0.25">
      <c r="B9" s="12">
        <v>3</v>
      </c>
      <c r="C9" s="8">
        <f t="shared" si="0"/>
        <v>123.4</v>
      </c>
      <c r="D9" s="24">
        <v>34271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3070186.1</v>
      </c>
      <c r="J9" s="26">
        <v>852829468.00000012</v>
      </c>
      <c r="K9" s="27"/>
      <c r="L9" s="27"/>
      <c r="M9" s="27"/>
    </row>
    <row r="10" spans="2:15" x14ac:dyDescent="0.25">
      <c r="B10" s="12">
        <v>4</v>
      </c>
      <c r="C10" s="8">
        <f t="shared" si="0"/>
        <v>468885.1</v>
      </c>
      <c r="D10" s="24">
        <v>130245851</v>
      </c>
      <c r="E10" s="9" t="s">
        <v>23</v>
      </c>
      <c r="F10" s="8">
        <f t="shared" si="1"/>
        <v>3279017.7</v>
      </c>
      <c r="G10" s="24">
        <v>910838241</v>
      </c>
      <c r="H10" s="9" t="s">
        <v>23</v>
      </c>
      <c r="I10" s="8">
        <f t="shared" si="2"/>
        <v>2602186.1</v>
      </c>
      <c r="J10" s="26">
        <v>722829468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558047.1</v>
      </c>
      <c r="D11" s="24">
        <v>155013086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2229007.4</v>
      </c>
      <c r="J11" s="26">
        <v>619168709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558012.80000000005</v>
      </c>
      <c r="D12" s="24">
        <v>155003567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1671007.4</v>
      </c>
      <c r="J12" s="26">
        <v>464168709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558040.80000000005</v>
      </c>
      <c r="D13" s="24">
        <v>155011324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1113007.3999999999</v>
      </c>
      <c r="J13" s="26">
        <v>309168709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557980</v>
      </c>
      <c r="D14" s="24">
        <v>154994450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555007.4</v>
      </c>
      <c r="J14" s="26">
        <v>154168709</v>
      </c>
      <c r="K14" s="27"/>
      <c r="L14" s="27"/>
      <c r="M14" s="27"/>
    </row>
    <row r="15" spans="2:15" x14ac:dyDescent="0.25">
      <c r="B15" s="12">
        <v>9</v>
      </c>
      <c r="C15" s="8">
        <f t="shared" si="0"/>
        <v>558032.5</v>
      </c>
      <c r="D15" s="24">
        <v>155009040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3975043.2</v>
      </c>
      <c r="J15" s="26">
        <v>1104178667</v>
      </c>
      <c r="K15" s="27"/>
      <c r="L15" s="27"/>
      <c r="M15" s="27"/>
    </row>
    <row r="16" spans="2:15" x14ac:dyDescent="0.25">
      <c r="B16" s="12">
        <v>10</v>
      </c>
      <c r="C16" s="8">
        <f t="shared" si="0"/>
        <v>323993.59999999998</v>
      </c>
      <c r="D16" s="24">
        <v>89998212</v>
      </c>
      <c r="E16" s="9" t="s">
        <v>23</v>
      </c>
      <c r="F16" s="10">
        <f t="shared" si="1"/>
        <v>3967364.8</v>
      </c>
      <c r="G16" s="25">
        <v>1102045777</v>
      </c>
      <c r="H16" s="11" t="s">
        <v>23</v>
      </c>
      <c r="I16" s="8">
        <f t="shared" si="2"/>
        <v>3651043.2</v>
      </c>
      <c r="J16" s="26">
        <v>1014178667.0000001</v>
      </c>
      <c r="K16" s="27"/>
      <c r="L16" s="27"/>
      <c r="M16" s="27"/>
    </row>
    <row r="17" spans="2:13" x14ac:dyDescent="0.25">
      <c r="B17" s="12">
        <v>11</v>
      </c>
      <c r="C17" s="8">
        <f t="shared" si="0"/>
        <v>558047.5</v>
      </c>
      <c r="D17" s="24">
        <v>155013192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3093043.2000000002</v>
      </c>
      <c r="J17" s="26">
        <v>859178667.00000012</v>
      </c>
      <c r="K17" s="27"/>
      <c r="L17" s="27"/>
      <c r="M17" s="27"/>
    </row>
    <row r="18" spans="2:13" x14ac:dyDescent="0.25">
      <c r="B18" s="12">
        <v>12</v>
      </c>
      <c r="C18" s="8">
        <f t="shared" si="0"/>
        <v>520313.4</v>
      </c>
      <c r="D18" s="24">
        <v>144531494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2572696.2999999998</v>
      </c>
      <c r="J18" s="26">
        <v>714637848.00000012</v>
      </c>
      <c r="K18" s="27"/>
      <c r="L18" s="27"/>
      <c r="M18" s="27"/>
    </row>
    <row r="19" spans="2:13" x14ac:dyDescent="0.25">
      <c r="B19" s="12">
        <v>13</v>
      </c>
      <c r="C19" s="8">
        <f t="shared" si="0"/>
        <v>520376.1</v>
      </c>
      <c r="D19" s="24">
        <v>144548910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2052349.3</v>
      </c>
      <c r="J19" s="26">
        <v>570097029.00000012</v>
      </c>
      <c r="K19" s="27"/>
      <c r="L19" s="27"/>
      <c r="M19" s="27"/>
    </row>
    <row r="20" spans="2:13" x14ac:dyDescent="0.25">
      <c r="B20" s="12">
        <v>14</v>
      </c>
      <c r="C20" s="8">
        <f t="shared" si="0"/>
        <v>520346.8</v>
      </c>
      <c r="D20" s="24">
        <v>144540773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1532002.4</v>
      </c>
      <c r="J20" s="26">
        <v>425556210.00000006</v>
      </c>
      <c r="K20" s="27"/>
      <c r="L20" s="27"/>
    </row>
    <row r="21" spans="2:13" x14ac:dyDescent="0.25">
      <c r="B21" s="12">
        <v>15</v>
      </c>
      <c r="C21" s="8">
        <f t="shared" si="0"/>
        <v>520322.6</v>
      </c>
      <c r="D21" s="24">
        <v>144534060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1011655.4</v>
      </c>
      <c r="J21" s="26">
        <v>281015392</v>
      </c>
      <c r="K21" s="27"/>
      <c r="L21" s="27"/>
    </row>
    <row r="22" spans="2:13" x14ac:dyDescent="0.25">
      <c r="B22" s="12">
        <v>16</v>
      </c>
      <c r="C22" s="8">
        <f t="shared" si="0"/>
        <v>507340.3</v>
      </c>
      <c r="D22" s="24">
        <v>140927862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504331.4</v>
      </c>
      <c r="J22" s="26">
        <v>140092050</v>
      </c>
      <c r="K22" s="27"/>
      <c r="L22" s="27"/>
    </row>
    <row r="23" spans="2:13" x14ac:dyDescent="0.25">
      <c r="B23" s="12">
        <v>17</v>
      </c>
      <c r="C23" s="8">
        <f t="shared" si="0"/>
        <v>507311.1</v>
      </c>
      <c r="D23" s="24">
        <v>140919739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3673962</v>
      </c>
      <c r="J23" s="26">
        <v>1020544998.0000001</v>
      </c>
      <c r="K23" s="27"/>
      <c r="L23" s="27"/>
    </row>
    <row r="24" spans="2:13" x14ac:dyDescent="0.25">
      <c r="B24" s="12">
        <v>18</v>
      </c>
      <c r="C24" s="8">
        <f t="shared" si="0"/>
        <v>468109.7</v>
      </c>
      <c r="D24" s="24">
        <v>130030469</v>
      </c>
      <c r="E24" s="9" t="s">
        <v>23</v>
      </c>
      <c r="F24" s="10">
        <f t="shared" si="1"/>
        <v>3702501.9</v>
      </c>
      <c r="G24" s="25">
        <v>1028472751</v>
      </c>
      <c r="H24" s="11" t="s">
        <v>23</v>
      </c>
      <c r="I24" s="8">
        <f t="shared" si="2"/>
        <v>3205962</v>
      </c>
      <c r="J24" s="26">
        <v>890544998.00000012</v>
      </c>
      <c r="K24" s="27"/>
      <c r="L24" s="27"/>
    </row>
    <row r="25" spans="2:13" x14ac:dyDescent="0.25">
      <c r="B25" s="12">
        <v>19</v>
      </c>
      <c r="C25" s="8">
        <f t="shared" si="0"/>
        <v>558033.69999999995</v>
      </c>
      <c r="D25" s="24">
        <v>155009374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2647962</v>
      </c>
      <c r="J25" s="26">
        <v>735544998.00000012</v>
      </c>
      <c r="K25" s="27"/>
      <c r="L25" s="27"/>
    </row>
    <row r="26" spans="2:13" x14ac:dyDescent="0.25">
      <c r="B26" s="12">
        <v>20</v>
      </c>
      <c r="C26" s="8">
        <f t="shared" si="0"/>
        <v>531961.19999999995</v>
      </c>
      <c r="D26" s="24">
        <v>147767006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2115964</v>
      </c>
      <c r="J26" s="26">
        <v>587767778.00000012</v>
      </c>
      <c r="K26" s="27"/>
      <c r="L26" s="27"/>
    </row>
    <row r="27" spans="2:13" x14ac:dyDescent="0.25">
      <c r="B27" s="12">
        <v>21</v>
      </c>
      <c r="C27" s="8">
        <f t="shared" si="0"/>
        <v>532052.9</v>
      </c>
      <c r="D27" s="24">
        <v>147792463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1583966</v>
      </c>
      <c r="J27" s="26">
        <v>439990558.00000012</v>
      </c>
      <c r="K27" s="27"/>
      <c r="L27" s="27"/>
    </row>
    <row r="28" spans="2:13" x14ac:dyDescent="0.25">
      <c r="B28" s="12">
        <v>22</v>
      </c>
      <c r="C28" s="8">
        <f t="shared" si="0"/>
        <v>531482</v>
      </c>
      <c r="D28" s="24">
        <v>147633879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1051968</v>
      </c>
      <c r="J28" s="26">
        <v>292213338.00000006</v>
      </c>
      <c r="K28" s="27"/>
      <c r="L28" s="27"/>
    </row>
    <row r="29" spans="2:13" x14ac:dyDescent="0.25">
      <c r="B29" s="12">
        <v>23</v>
      </c>
      <c r="C29" s="8">
        <f t="shared" si="0"/>
        <v>527503.9</v>
      </c>
      <c r="D29" s="24">
        <v>146528865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524487.69999999995</v>
      </c>
      <c r="J29" s="26">
        <v>145691023.00000009</v>
      </c>
      <c r="K29" s="27"/>
      <c r="L29" s="27"/>
    </row>
    <row r="30" spans="2:13" x14ac:dyDescent="0.25">
      <c r="B30" s="12">
        <v>24</v>
      </c>
      <c r="C30" s="8">
        <f t="shared" si="0"/>
        <v>527498.9</v>
      </c>
      <c r="D30" s="24">
        <v>146527465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2835633.7</v>
      </c>
      <c r="J30" s="26">
        <v>787676035</v>
      </c>
      <c r="K30" s="27"/>
      <c r="L30" s="27"/>
      <c r="M30" s="28"/>
    </row>
    <row r="31" spans="2:13" x14ac:dyDescent="0.25">
      <c r="B31" s="12">
        <v>25</v>
      </c>
      <c r="C31" s="8">
        <f t="shared" si="0"/>
        <v>558004.9</v>
      </c>
      <c r="D31" s="24">
        <v>155001360</v>
      </c>
      <c r="E31" s="9" t="s">
        <v>23</v>
      </c>
      <c r="F31" s="10">
        <f t="shared" si="1"/>
        <v>3082764.6</v>
      </c>
      <c r="G31" s="25">
        <v>856323496</v>
      </c>
      <c r="H31" s="11" t="s">
        <v>23</v>
      </c>
      <c r="I31" s="8">
        <f t="shared" si="2"/>
        <v>2277633.7000000002</v>
      </c>
      <c r="J31" s="26">
        <v>632676035.00000012</v>
      </c>
      <c r="K31" s="27"/>
      <c r="L31" s="27"/>
      <c r="M31" s="28"/>
    </row>
    <row r="32" spans="2:13" x14ac:dyDescent="0.25">
      <c r="B32" s="12">
        <v>26</v>
      </c>
      <c r="C32" s="8">
        <f t="shared" si="0"/>
        <v>467997.5</v>
      </c>
      <c r="D32" s="24">
        <v>129999295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1809633.7</v>
      </c>
      <c r="J32" s="26">
        <v>502676035.00000006</v>
      </c>
      <c r="K32" s="27"/>
      <c r="L32" s="27"/>
      <c r="M32" s="28"/>
    </row>
    <row r="33" spans="2:13" x14ac:dyDescent="0.25">
      <c r="B33" s="12">
        <v>27</v>
      </c>
      <c r="C33" s="8">
        <f t="shared" si="0"/>
        <v>379406.4</v>
      </c>
      <c r="D33" s="24">
        <v>105390661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1430179</v>
      </c>
      <c r="J33" s="26">
        <v>397271942.00000006</v>
      </c>
      <c r="K33" s="27"/>
      <c r="L33" s="27"/>
      <c r="M33" s="28"/>
    </row>
    <row r="34" spans="2:13" x14ac:dyDescent="0.25">
      <c r="B34" s="12">
        <v>28</v>
      </c>
      <c r="C34" s="8">
        <f t="shared" si="0"/>
        <v>379499.4</v>
      </c>
      <c r="D34" s="24">
        <v>105416492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1050724.3</v>
      </c>
      <c r="J34" s="26">
        <v>291867849.00000006</v>
      </c>
      <c r="K34" s="27"/>
      <c r="L34" s="27"/>
    </row>
    <row r="35" spans="2:13" x14ac:dyDescent="0.25">
      <c r="B35" s="12">
        <v>29</v>
      </c>
      <c r="C35" s="8">
        <f t="shared" si="0"/>
        <v>407205.4</v>
      </c>
      <c r="D35" s="24">
        <v>113112603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643880.69999999995</v>
      </c>
      <c r="J35" s="26">
        <v>178855762</v>
      </c>
      <c r="K35" s="27"/>
      <c r="L35" s="27"/>
    </row>
    <row r="36" spans="2:13" ht="15.75" thickBot="1" x14ac:dyDescent="0.3">
      <c r="B36" s="30">
        <v>30</v>
      </c>
      <c r="C36" s="31">
        <f t="shared" si="0"/>
        <v>448275.9</v>
      </c>
      <c r="D36" s="32">
        <v>124521094</v>
      </c>
      <c r="E36" s="33" t="s">
        <v>23</v>
      </c>
      <c r="F36" s="34">
        <f t="shared" si="1"/>
        <v>0</v>
      </c>
      <c r="G36" s="35">
        <v>0</v>
      </c>
      <c r="H36" s="36"/>
      <c r="I36" s="31">
        <f t="shared" si="2"/>
        <v>195596</v>
      </c>
      <c r="J36" s="37">
        <v>54332235.000000015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7AEA9-4A68-489B-B9F3-B4C6B2F46AB2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2.140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43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539473.80000000005</v>
      </c>
      <c r="D7" s="24">
        <v>149853846</v>
      </c>
      <c r="E7" s="9" t="s">
        <v>23</v>
      </c>
      <c r="F7" s="10">
        <f>+ROUND(G7*3.6/1000,1)</f>
        <v>0</v>
      </c>
      <c r="G7" s="25">
        <v>0</v>
      </c>
      <c r="H7" s="11"/>
      <c r="I7" s="8">
        <f>+ROUND(J7*3.6/1000,1)</f>
        <v>1824506</v>
      </c>
      <c r="J7" s="26">
        <v>506807231.00000012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539545.80000000005</v>
      </c>
      <c r="D8" s="24">
        <v>149873829</v>
      </c>
      <c r="E8" s="9" t="s">
        <v>23</v>
      </c>
      <c r="F8" s="10">
        <f t="shared" ref="F8:F37" si="1">+ROUND(G8*3.6/1000,1)</f>
        <v>0</v>
      </c>
      <c r="G8" s="25">
        <v>0</v>
      </c>
      <c r="H8" s="11"/>
      <c r="I8" s="8">
        <f t="shared" ref="I8:I37" si="2">+ROUND(J8*3.6/1000,1)</f>
        <v>1284998.3</v>
      </c>
      <c r="J8" s="26">
        <v>356943978.00000006</v>
      </c>
      <c r="L8" s="27"/>
      <c r="M8" s="27"/>
    </row>
    <row r="9" spans="2:15" x14ac:dyDescent="0.25">
      <c r="B9" s="12">
        <v>3</v>
      </c>
      <c r="C9" s="8">
        <f t="shared" si="0"/>
        <v>539529.1</v>
      </c>
      <c r="D9" s="24">
        <v>149869195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745490.6</v>
      </c>
      <c r="J9" s="26">
        <v>207080723.00000009</v>
      </c>
      <c r="L9" s="27"/>
      <c r="M9" s="27"/>
    </row>
    <row r="10" spans="2:15" x14ac:dyDescent="0.25">
      <c r="B10" s="12">
        <v>4</v>
      </c>
      <c r="C10" s="8">
        <f t="shared" si="0"/>
        <v>539517.6</v>
      </c>
      <c r="D10" s="24">
        <v>149866003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389196.6</v>
      </c>
      <c r="J10" s="26">
        <v>108110167.00000009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391675.3</v>
      </c>
      <c r="D11" s="24">
        <v>108798705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3940658.4</v>
      </c>
      <c r="J11" s="26">
        <v>1094627322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468549.1</v>
      </c>
      <c r="D12" s="24">
        <v>130152536</v>
      </c>
      <c r="E12" s="9" t="s">
        <v>23</v>
      </c>
      <c r="F12" s="8">
        <f t="shared" si="1"/>
        <v>3985061.8</v>
      </c>
      <c r="G12" s="25">
        <v>1106961599.9999998</v>
      </c>
      <c r="H12" s="9" t="s">
        <v>23</v>
      </c>
      <c r="I12" s="8">
        <f t="shared" si="2"/>
        <v>3472658.4</v>
      </c>
      <c r="J12" s="26">
        <v>964627322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558035.5</v>
      </c>
      <c r="D13" s="24">
        <v>155009854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2914658.4</v>
      </c>
      <c r="J13" s="26">
        <v>809627321.99999988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513353.7</v>
      </c>
      <c r="D14" s="24">
        <v>142598262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2401220.2999999998</v>
      </c>
      <c r="J14" s="26">
        <v>667005644.99999988</v>
      </c>
      <c r="L14" s="27"/>
      <c r="M14" s="27"/>
    </row>
    <row r="15" spans="2:15" x14ac:dyDescent="0.25">
      <c r="B15" s="12">
        <v>9</v>
      </c>
      <c r="C15" s="8">
        <f t="shared" si="0"/>
        <v>513422.1</v>
      </c>
      <c r="D15" s="24">
        <v>142617248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1887782.3</v>
      </c>
      <c r="J15" s="26">
        <v>524383967.99999982</v>
      </c>
      <c r="L15" s="27"/>
      <c r="M15" s="27"/>
    </row>
    <row r="16" spans="2:15" x14ac:dyDescent="0.25">
      <c r="B16" s="12">
        <v>10</v>
      </c>
      <c r="C16" s="8">
        <f t="shared" si="0"/>
        <v>513450.9</v>
      </c>
      <c r="D16" s="24">
        <v>142625244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1374344.2</v>
      </c>
      <c r="J16" s="26">
        <v>381762290.99999982</v>
      </c>
      <c r="L16" s="27"/>
      <c r="M16" s="27"/>
    </row>
    <row r="17" spans="2:13" x14ac:dyDescent="0.25">
      <c r="B17" s="12">
        <v>11</v>
      </c>
      <c r="C17" s="8">
        <f t="shared" si="0"/>
        <v>558065.30000000005</v>
      </c>
      <c r="D17" s="24">
        <v>155018125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816344.2</v>
      </c>
      <c r="J17" s="26">
        <v>226762290.99999979</v>
      </c>
      <c r="L17" s="27"/>
      <c r="M17" s="27"/>
    </row>
    <row r="18" spans="2:13" x14ac:dyDescent="0.25">
      <c r="B18" s="12">
        <v>12</v>
      </c>
      <c r="C18" s="8">
        <f t="shared" si="0"/>
        <v>409472.6</v>
      </c>
      <c r="D18" s="24">
        <v>113742376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406675.8</v>
      </c>
      <c r="J18" s="26">
        <v>112965498.99999981</v>
      </c>
      <c r="L18" s="27"/>
      <c r="M18" s="27"/>
    </row>
    <row r="19" spans="2:13" x14ac:dyDescent="0.25">
      <c r="B19" s="12">
        <v>13</v>
      </c>
      <c r="C19" s="8">
        <f t="shared" si="0"/>
        <v>352903.1</v>
      </c>
      <c r="D19" s="24">
        <v>98028626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53509.3</v>
      </c>
      <c r="J19" s="26">
        <v>14863692</v>
      </c>
      <c r="L19" s="27"/>
      <c r="M19" s="27"/>
    </row>
    <row r="20" spans="2:13" x14ac:dyDescent="0.25">
      <c r="B20" s="12">
        <v>14</v>
      </c>
      <c r="C20" s="8">
        <f t="shared" si="0"/>
        <v>56844.800000000003</v>
      </c>
      <c r="D20" s="24">
        <v>15790218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3683195.4</v>
      </c>
      <c r="J20" s="26">
        <v>1023109845.9999999</v>
      </c>
      <c r="L20" s="27"/>
    </row>
    <row r="21" spans="2:13" x14ac:dyDescent="0.25">
      <c r="B21" s="12">
        <v>15</v>
      </c>
      <c r="C21" s="8">
        <f t="shared" si="0"/>
        <v>468835.1</v>
      </c>
      <c r="D21" s="24">
        <v>130231964</v>
      </c>
      <c r="E21" s="9" t="s">
        <v>23</v>
      </c>
      <c r="F21" s="10">
        <f t="shared" si="1"/>
        <v>3711799.5</v>
      </c>
      <c r="G21" s="25">
        <v>1031055419</v>
      </c>
      <c r="H21" s="11" t="s">
        <v>23</v>
      </c>
      <c r="I21" s="8">
        <f t="shared" si="2"/>
        <v>3215195.4</v>
      </c>
      <c r="J21" s="26">
        <v>893109845.99999976</v>
      </c>
      <c r="L21" s="27"/>
    </row>
    <row r="22" spans="2:13" x14ac:dyDescent="0.25">
      <c r="B22" s="12">
        <v>16</v>
      </c>
      <c r="C22" s="8">
        <f t="shared" si="0"/>
        <v>558075.80000000005</v>
      </c>
      <c r="D22" s="24">
        <v>155021043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2657195.4</v>
      </c>
      <c r="J22" s="26">
        <v>738109845.99999976</v>
      </c>
      <c r="L22" s="27"/>
    </row>
    <row r="23" spans="2:13" x14ac:dyDescent="0.25">
      <c r="B23" s="12">
        <v>17</v>
      </c>
      <c r="C23" s="8">
        <f t="shared" si="0"/>
        <v>557989.6</v>
      </c>
      <c r="D23" s="24">
        <v>154997113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2099195.4</v>
      </c>
      <c r="J23" s="26">
        <v>583109845.99999988</v>
      </c>
      <c r="L23" s="27"/>
    </row>
    <row r="24" spans="2:13" x14ac:dyDescent="0.25">
      <c r="B24" s="12">
        <v>18</v>
      </c>
      <c r="C24" s="8">
        <f t="shared" si="0"/>
        <v>540680.30000000005</v>
      </c>
      <c r="D24" s="24">
        <v>150188982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1558475.4</v>
      </c>
      <c r="J24" s="26">
        <v>432909845.99999976</v>
      </c>
      <c r="L24" s="27"/>
    </row>
    <row r="25" spans="2:13" x14ac:dyDescent="0.25">
      <c r="B25" s="12">
        <v>19</v>
      </c>
      <c r="C25" s="8">
        <f t="shared" si="0"/>
        <v>501672.7</v>
      </c>
      <c r="D25" s="24">
        <v>139353528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1056741.3999999999</v>
      </c>
      <c r="J25" s="26">
        <v>293539277.99999976</v>
      </c>
      <c r="L25" s="27"/>
    </row>
    <row r="26" spans="2:13" x14ac:dyDescent="0.25">
      <c r="B26" s="12">
        <v>20</v>
      </c>
      <c r="C26" s="8">
        <f t="shared" si="0"/>
        <v>501755.8</v>
      </c>
      <c r="D26" s="24">
        <v>139376624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555007.4</v>
      </c>
      <c r="J26" s="26">
        <v>154168708.99999982</v>
      </c>
      <c r="L26" s="27"/>
    </row>
    <row r="27" spans="2:13" x14ac:dyDescent="0.25">
      <c r="B27" s="12">
        <v>21</v>
      </c>
      <c r="C27" s="8">
        <f t="shared" si="0"/>
        <v>558070.1</v>
      </c>
      <c r="D27" s="24">
        <v>155019465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3499743.1</v>
      </c>
      <c r="J27" s="26">
        <v>972150867</v>
      </c>
      <c r="L27" s="27"/>
    </row>
    <row r="28" spans="2:13" x14ac:dyDescent="0.25">
      <c r="B28" s="12">
        <v>22</v>
      </c>
      <c r="C28" s="8">
        <f t="shared" si="0"/>
        <v>468045.5</v>
      </c>
      <c r="D28" s="24">
        <v>130012642</v>
      </c>
      <c r="E28" s="9" t="s">
        <v>23</v>
      </c>
      <c r="F28" s="8">
        <f t="shared" si="1"/>
        <v>3527072.6</v>
      </c>
      <c r="G28" s="25">
        <v>979742380</v>
      </c>
      <c r="H28" s="9" t="s">
        <v>23</v>
      </c>
      <c r="I28" s="8">
        <f t="shared" si="2"/>
        <v>3031743.1</v>
      </c>
      <c r="J28" s="26">
        <v>842150866.99999988</v>
      </c>
      <c r="L28" s="27"/>
    </row>
    <row r="29" spans="2:13" x14ac:dyDescent="0.25">
      <c r="B29" s="12">
        <v>23</v>
      </c>
      <c r="C29" s="8">
        <f t="shared" si="0"/>
        <v>558014.30000000005</v>
      </c>
      <c r="D29" s="24">
        <v>155003967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2473743.1</v>
      </c>
      <c r="J29" s="26">
        <v>687150867</v>
      </c>
      <c r="L29" s="27"/>
    </row>
    <row r="30" spans="2:13" x14ac:dyDescent="0.25">
      <c r="B30" s="12">
        <v>24</v>
      </c>
      <c r="C30" s="8">
        <f t="shared" si="0"/>
        <v>526833.9</v>
      </c>
      <c r="D30" s="24">
        <v>146342752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1946847.1</v>
      </c>
      <c r="J30" s="26">
        <v>540790866.99999988</v>
      </c>
      <c r="L30" s="27"/>
      <c r="M30" s="28"/>
    </row>
    <row r="31" spans="2:13" x14ac:dyDescent="0.25">
      <c r="B31" s="12">
        <v>25</v>
      </c>
      <c r="C31" s="8">
        <f t="shared" si="0"/>
        <v>435234.6</v>
      </c>
      <c r="D31" s="24">
        <v>120898488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1511421.1</v>
      </c>
      <c r="J31" s="26">
        <v>419839187</v>
      </c>
      <c r="L31" s="27"/>
      <c r="M31" s="28"/>
    </row>
    <row r="32" spans="2:13" x14ac:dyDescent="0.25">
      <c r="B32" s="12">
        <v>26</v>
      </c>
      <c r="C32" s="8">
        <f t="shared" si="0"/>
        <v>262633.40000000002</v>
      </c>
      <c r="D32" s="24">
        <v>72953727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1248614.8999999999</v>
      </c>
      <c r="J32" s="26">
        <v>346837477</v>
      </c>
      <c r="L32" s="27"/>
      <c r="M32" s="28"/>
    </row>
    <row r="33" spans="2:13" x14ac:dyDescent="0.25">
      <c r="B33" s="12">
        <v>27</v>
      </c>
      <c r="C33" s="8">
        <f t="shared" si="0"/>
        <v>262800.59999999998</v>
      </c>
      <c r="D33" s="24">
        <v>73000164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985808.8</v>
      </c>
      <c r="J33" s="26">
        <v>273835766.99999994</v>
      </c>
      <c r="L33" s="27"/>
      <c r="M33" s="28"/>
    </row>
    <row r="34" spans="2:13" x14ac:dyDescent="0.25">
      <c r="B34" s="12">
        <v>28</v>
      </c>
      <c r="C34" s="8">
        <f t="shared" si="0"/>
        <v>494759</v>
      </c>
      <c r="D34" s="24">
        <v>137433045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491408.1</v>
      </c>
      <c r="J34" s="26">
        <v>136502237.99999997</v>
      </c>
      <c r="L34" s="27"/>
    </row>
    <row r="35" spans="2:13" x14ac:dyDescent="0.25">
      <c r="B35" s="12">
        <v>29</v>
      </c>
      <c r="C35" s="8">
        <f t="shared" si="0"/>
        <v>493623.5</v>
      </c>
      <c r="D35" s="24">
        <v>137117633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4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FDFBC-CFEB-42BB-8D37-C751693F876E}">
  <dimension ref="B3:O41"/>
  <sheetViews>
    <sheetView topLeftCell="A16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2.140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44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45</v>
      </c>
      <c r="J5" s="57"/>
    </row>
    <row r="6" spans="2:15" ht="39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467447.9</v>
      </c>
      <c r="D7" s="24">
        <v>129846642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2624218</v>
      </c>
      <c r="J7" s="26">
        <v>728949435</v>
      </c>
      <c r="L7" s="27"/>
      <c r="M7" s="27"/>
    </row>
    <row r="8" spans="2:15" x14ac:dyDescent="0.25">
      <c r="B8" s="12">
        <v>2</v>
      </c>
      <c r="C8" s="8">
        <f t="shared" ref="C8:C34" si="0">+ROUND(D8*3.6/1000,1)</f>
        <v>452331.4</v>
      </c>
      <c r="D8" s="24">
        <v>125647602</v>
      </c>
      <c r="E8" s="9" t="s">
        <v>23</v>
      </c>
      <c r="F8" s="8">
        <f t="shared" ref="F8:F34" si="1">+ROUND(G8*3.6/1000,1)</f>
        <v>0</v>
      </c>
      <c r="G8" s="25">
        <v>0</v>
      </c>
      <c r="H8" s="11"/>
      <c r="I8" s="8">
        <f t="shared" ref="I8:I34" si="2">+ROUND(J8*3.6/1000,1)</f>
        <v>2172181.1</v>
      </c>
      <c r="J8" s="26">
        <v>603383642</v>
      </c>
      <c r="L8" s="27"/>
      <c r="M8" s="27"/>
    </row>
    <row r="9" spans="2:15" x14ac:dyDescent="0.25">
      <c r="B9" s="12">
        <v>3</v>
      </c>
      <c r="C9" s="8">
        <f t="shared" si="0"/>
        <v>497388.1</v>
      </c>
      <c r="D9" s="24">
        <v>138163354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1674172.5</v>
      </c>
      <c r="J9" s="26">
        <v>465047915</v>
      </c>
      <c r="L9" s="27"/>
      <c r="M9" s="27"/>
    </row>
    <row r="10" spans="2:15" x14ac:dyDescent="0.25">
      <c r="B10" s="12">
        <v>4</v>
      </c>
      <c r="C10" s="8">
        <f t="shared" si="0"/>
        <v>497867.8</v>
      </c>
      <c r="D10" s="24">
        <v>138296606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1176163.8999999999</v>
      </c>
      <c r="J10" s="26">
        <v>326712188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315972.59999999998</v>
      </c>
      <c r="D11" s="24">
        <v>87770157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860414.8</v>
      </c>
      <c r="J11" s="26">
        <v>239004100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330619.90000000002</v>
      </c>
      <c r="D12" s="24">
        <v>91838856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530265.69999999995</v>
      </c>
      <c r="J12" s="26">
        <v>147296016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486119.7</v>
      </c>
      <c r="D13" s="24">
        <v>135033251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209830.5</v>
      </c>
      <c r="J13" s="26">
        <v>58286239.999999985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212258.6</v>
      </c>
      <c r="D14" s="24">
        <v>58960714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3632783.5</v>
      </c>
      <c r="J14" s="26">
        <v>1009106528</v>
      </c>
      <c r="K14" s="27"/>
      <c r="L14" s="27"/>
      <c r="M14" s="27"/>
    </row>
    <row r="15" spans="2:15" x14ac:dyDescent="0.25">
      <c r="B15" s="12">
        <v>9</v>
      </c>
      <c r="C15" s="8">
        <f t="shared" si="0"/>
        <v>468690.9</v>
      </c>
      <c r="D15" s="24">
        <v>130191910</v>
      </c>
      <c r="E15" s="9" t="s">
        <v>23</v>
      </c>
      <c r="F15" s="8">
        <f t="shared" si="1"/>
        <v>3661037.3</v>
      </c>
      <c r="G15" s="25">
        <v>1016954808</v>
      </c>
      <c r="H15" s="11" t="s">
        <v>23</v>
      </c>
      <c r="I15" s="8">
        <f t="shared" si="2"/>
        <v>3164783.5</v>
      </c>
      <c r="J15" s="26">
        <v>879106528</v>
      </c>
      <c r="K15" s="27"/>
      <c r="L15" s="27"/>
      <c r="M15" s="27"/>
    </row>
    <row r="16" spans="2:15" x14ac:dyDescent="0.25">
      <c r="B16" s="12">
        <v>10</v>
      </c>
      <c r="C16" s="8">
        <f t="shared" si="0"/>
        <v>557965.4</v>
      </c>
      <c r="D16" s="24">
        <v>154990381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2606783.5</v>
      </c>
      <c r="J16" s="26">
        <v>724106528</v>
      </c>
      <c r="K16" s="27"/>
      <c r="L16" s="27"/>
      <c r="M16" s="27"/>
    </row>
    <row r="17" spans="2:13" x14ac:dyDescent="0.25">
      <c r="B17" s="12">
        <v>11</v>
      </c>
      <c r="C17" s="8">
        <f t="shared" si="0"/>
        <v>435189.5</v>
      </c>
      <c r="D17" s="24">
        <v>120885984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2171359.5</v>
      </c>
      <c r="J17" s="26">
        <v>603155417.00000012</v>
      </c>
      <c r="K17" s="27"/>
      <c r="L17" s="27"/>
      <c r="M17" s="27"/>
    </row>
    <row r="18" spans="2:13" x14ac:dyDescent="0.25">
      <c r="B18" s="12">
        <v>12</v>
      </c>
      <c r="C18" s="8">
        <f t="shared" si="0"/>
        <v>406817.1</v>
      </c>
      <c r="D18" s="24">
        <v>113004758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1764530.7</v>
      </c>
      <c r="J18" s="26">
        <v>490147415.00000006</v>
      </c>
      <c r="K18" s="27"/>
      <c r="L18" s="27"/>
      <c r="M18" s="27"/>
    </row>
    <row r="19" spans="2:13" x14ac:dyDescent="0.25">
      <c r="B19" s="12">
        <v>13</v>
      </c>
      <c r="C19" s="8">
        <f t="shared" si="0"/>
        <v>406145.5</v>
      </c>
      <c r="D19" s="24">
        <v>112818197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1358393.9</v>
      </c>
      <c r="J19" s="26">
        <v>377331625.00000006</v>
      </c>
      <c r="K19" s="27"/>
      <c r="L19" s="27"/>
      <c r="M19" s="27"/>
    </row>
    <row r="20" spans="2:13" x14ac:dyDescent="0.25">
      <c r="B20" s="12">
        <v>14</v>
      </c>
      <c r="C20" s="8">
        <f t="shared" si="0"/>
        <v>434764.7</v>
      </c>
      <c r="D20" s="24">
        <v>120767980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923661.8</v>
      </c>
      <c r="J20" s="26">
        <v>256572727.00000006</v>
      </c>
      <c r="K20" s="27"/>
      <c r="L20" s="27"/>
    </row>
    <row r="21" spans="2:13" x14ac:dyDescent="0.25">
      <c r="B21" s="12">
        <v>15</v>
      </c>
      <c r="C21" s="8">
        <f t="shared" si="0"/>
        <v>463312.3</v>
      </c>
      <c r="D21" s="24">
        <v>128697870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460334.6</v>
      </c>
      <c r="J21" s="26">
        <v>127870717.00000006</v>
      </c>
      <c r="K21" s="27"/>
      <c r="L21" s="27"/>
    </row>
    <row r="22" spans="2:13" x14ac:dyDescent="0.25">
      <c r="B22" s="12">
        <v>16</v>
      </c>
      <c r="C22" s="8">
        <f t="shared" si="0"/>
        <v>463332.5</v>
      </c>
      <c r="D22" s="24">
        <v>128703460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3591676.5</v>
      </c>
      <c r="J22" s="26">
        <v>997687916</v>
      </c>
      <c r="K22" s="27"/>
      <c r="L22" s="27"/>
    </row>
    <row r="23" spans="2:13" x14ac:dyDescent="0.25">
      <c r="B23" s="12">
        <v>17</v>
      </c>
      <c r="C23" s="8">
        <f t="shared" si="0"/>
        <v>468145.3</v>
      </c>
      <c r="D23" s="24">
        <v>130040371</v>
      </c>
      <c r="E23" s="9" t="s">
        <v>23</v>
      </c>
      <c r="F23" s="8">
        <f t="shared" si="1"/>
        <v>3619644.7</v>
      </c>
      <c r="G23" s="25">
        <v>1005456859</v>
      </c>
      <c r="H23" s="11" t="s">
        <v>23</v>
      </c>
      <c r="I23" s="8">
        <f t="shared" si="2"/>
        <v>3123676.5</v>
      </c>
      <c r="J23" s="26">
        <v>867687916</v>
      </c>
      <c r="K23" s="27"/>
      <c r="L23" s="27"/>
    </row>
    <row r="24" spans="2:13" x14ac:dyDescent="0.25">
      <c r="B24" s="12">
        <v>18</v>
      </c>
      <c r="C24" s="8">
        <f t="shared" si="0"/>
        <v>558020.69999999995</v>
      </c>
      <c r="D24" s="24">
        <v>155005748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2565676.5</v>
      </c>
      <c r="J24" s="26">
        <v>712687916.00000012</v>
      </c>
      <c r="K24" s="27"/>
      <c r="L24" s="27"/>
    </row>
    <row r="25" spans="2:13" x14ac:dyDescent="0.25">
      <c r="B25" s="12">
        <v>19</v>
      </c>
      <c r="C25" s="8">
        <f t="shared" si="0"/>
        <v>281500</v>
      </c>
      <c r="D25" s="24">
        <v>78194454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2283676.2000000002</v>
      </c>
      <c r="J25" s="26">
        <v>634354504</v>
      </c>
      <c r="K25" s="27"/>
      <c r="L25" s="27"/>
    </row>
    <row r="26" spans="2:13" x14ac:dyDescent="0.25">
      <c r="B26" s="12">
        <v>20</v>
      </c>
      <c r="C26" s="8">
        <f t="shared" si="0"/>
        <v>212713.5</v>
      </c>
      <c r="D26" s="24">
        <v>59087070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2001675.9</v>
      </c>
      <c r="J26" s="26">
        <v>556021092.00000012</v>
      </c>
      <c r="K26" s="27"/>
      <c r="L26" s="27"/>
    </row>
    <row r="27" spans="2:13" x14ac:dyDescent="0.25">
      <c r="B27" s="12">
        <v>21</v>
      </c>
      <c r="C27" s="8">
        <f t="shared" si="0"/>
        <v>433251.5</v>
      </c>
      <c r="D27" s="24">
        <v>120347627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1579260.4</v>
      </c>
      <c r="J27" s="26">
        <v>438683457.00000012</v>
      </c>
      <c r="K27" s="27"/>
      <c r="L27" s="27"/>
    </row>
    <row r="28" spans="2:13" x14ac:dyDescent="0.25">
      <c r="B28" s="12">
        <v>22</v>
      </c>
      <c r="C28" s="8">
        <f t="shared" si="0"/>
        <v>443135.2</v>
      </c>
      <c r="D28" s="24">
        <v>123093117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1158573</v>
      </c>
      <c r="J28" s="26">
        <v>321825822.00000012</v>
      </c>
      <c r="L28" s="27"/>
    </row>
    <row r="29" spans="2:13" x14ac:dyDescent="0.25">
      <c r="B29" s="12">
        <v>23</v>
      </c>
      <c r="C29" s="8">
        <f t="shared" si="0"/>
        <v>401964.4</v>
      </c>
      <c r="D29" s="24">
        <v>111656790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778872.4</v>
      </c>
      <c r="J29" s="26">
        <v>216353451.00000012</v>
      </c>
      <c r="L29" s="27"/>
    </row>
    <row r="30" spans="2:13" x14ac:dyDescent="0.25">
      <c r="B30" s="12">
        <v>24</v>
      </c>
      <c r="C30" s="8">
        <f t="shared" si="0"/>
        <v>402243</v>
      </c>
      <c r="D30" s="24">
        <v>111734160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390531.9</v>
      </c>
      <c r="J30" s="26">
        <v>108481080.0000001</v>
      </c>
      <c r="L30" s="27"/>
      <c r="M30" s="28"/>
    </row>
    <row r="31" spans="2:13" x14ac:dyDescent="0.25">
      <c r="B31" s="12">
        <v>25</v>
      </c>
      <c r="C31" s="8">
        <f t="shared" si="0"/>
        <v>392675.2</v>
      </c>
      <c r="D31" s="24">
        <v>109076432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608.29999999999995</v>
      </c>
      <c r="D32" s="24">
        <v>168970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3390013.7</v>
      </c>
      <c r="J32" s="26">
        <v>941670484.00000012</v>
      </c>
      <c r="L32" s="27"/>
      <c r="M32" s="28"/>
    </row>
    <row r="33" spans="2:13" x14ac:dyDescent="0.25">
      <c r="B33" s="12">
        <v>27</v>
      </c>
      <c r="C33" s="8">
        <f t="shared" si="0"/>
        <v>468982.6</v>
      </c>
      <c r="D33" s="24">
        <v>130272953</v>
      </c>
      <c r="E33" s="9" t="s">
        <v>23</v>
      </c>
      <c r="F33" s="8">
        <f t="shared" si="1"/>
        <v>3593041.2</v>
      </c>
      <c r="G33" s="25">
        <v>998067000</v>
      </c>
      <c r="H33" s="11" t="s">
        <v>23</v>
      </c>
      <c r="I33" s="8">
        <f t="shared" si="2"/>
        <v>2922013.7</v>
      </c>
      <c r="J33" s="26">
        <v>811670484.00000012</v>
      </c>
      <c r="L33" s="27"/>
      <c r="M33" s="28"/>
    </row>
    <row r="34" spans="2:13" ht="15.75" thickBot="1" x14ac:dyDescent="0.3">
      <c r="B34" s="30">
        <v>28</v>
      </c>
      <c r="C34" s="31">
        <f t="shared" si="0"/>
        <v>557897.4</v>
      </c>
      <c r="D34" s="32">
        <v>154971487</v>
      </c>
      <c r="E34" s="33" t="s">
        <v>23</v>
      </c>
      <c r="F34" s="31">
        <f t="shared" si="1"/>
        <v>0</v>
      </c>
      <c r="G34" s="35">
        <v>0</v>
      </c>
      <c r="H34" s="36"/>
      <c r="I34" s="31">
        <f t="shared" si="2"/>
        <v>2364013.7000000002</v>
      </c>
      <c r="J34" s="37">
        <v>656670484.00000012</v>
      </c>
      <c r="L34" s="27"/>
    </row>
    <row r="35" spans="2:13" ht="15.75" thickBot="1" x14ac:dyDescent="0.3">
      <c r="B35" s="13"/>
      <c r="C35" s="14"/>
      <c r="D35" s="14"/>
      <c r="E35" s="15"/>
      <c r="F35" s="16"/>
      <c r="G35" s="16"/>
      <c r="H35" s="17"/>
      <c r="I35" s="14"/>
      <c r="J35" s="14"/>
    </row>
    <row r="36" spans="2:13" x14ac:dyDescent="0.25">
      <c r="B36" s="18" t="s">
        <v>8</v>
      </c>
      <c r="C36" s="50" t="s">
        <v>18</v>
      </c>
      <c r="D36" s="50"/>
      <c r="E36" s="50"/>
      <c r="F36" s="51"/>
      <c r="G36" s="51"/>
      <c r="H36" s="51"/>
      <c r="I36" s="51"/>
      <c r="J36" s="19"/>
    </row>
    <row r="37" spans="2:13" ht="22.5" customHeight="1" x14ac:dyDescent="0.25">
      <c r="B37" s="20" t="s">
        <v>9</v>
      </c>
      <c r="C37" s="46" t="s">
        <v>10</v>
      </c>
      <c r="D37" s="46"/>
      <c r="E37" s="46"/>
      <c r="F37" s="46"/>
      <c r="G37" s="46"/>
      <c r="H37" s="46"/>
      <c r="I37" s="46"/>
      <c r="J37" s="21"/>
    </row>
    <row r="38" spans="2:13" ht="23.25" customHeight="1" x14ac:dyDescent="0.25">
      <c r="B38" s="20" t="s">
        <v>11</v>
      </c>
      <c r="C38" s="46" t="s">
        <v>12</v>
      </c>
      <c r="D38" s="46"/>
      <c r="E38" s="46"/>
      <c r="F38" s="47"/>
      <c r="G38" s="47"/>
      <c r="H38" s="47"/>
      <c r="I38" s="47"/>
      <c r="J38" s="21"/>
    </row>
    <row r="39" spans="2:13" x14ac:dyDescent="0.25">
      <c r="B39" s="20" t="s">
        <v>13</v>
      </c>
      <c r="C39" s="46" t="s">
        <v>14</v>
      </c>
      <c r="D39" s="46"/>
      <c r="E39" s="46"/>
      <c r="F39" s="46"/>
      <c r="G39" s="46"/>
      <c r="H39" s="46"/>
      <c r="I39" s="46"/>
      <c r="J39" s="21"/>
    </row>
    <row r="40" spans="2:13" x14ac:dyDescent="0.25">
      <c r="B40" s="20" t="s">
        <v>15</v>
      </c>
      <c r="C40" s="46" t="s">
        <v>19</v>
      </c>
      <c r="D40" s="46"/>
      <c r="E40" s="46"/>
      <c r="F40" s="46"/>
      <c r="G40" s="46"/>
      <c r="H40" s="46"/>
      <c r="I40" s="46"/>
      <c r="J40" s="21"/>
    </row>
    <row r="41" spans="2:13" ht="24.75" customHeight="1" thickBot="1" x14ac:dyDescent="0.3">
      <c r="B41" s="22" t="s">
        <v>16</v>
      </c>
      <c r="C41" s="48" t="s">
        <v>17</v>
      </c>
      <c r="D41" s="49"/>
      <c r="E41" s="48"/>
      <c r="F41" s="48"/>
      <c r="G41" s="48"/>
      <c r="H41" s="48"/>
      <c r="I41" s="48"/>
      <c r="J41" s="23"/>
    </row>
  </sheetData>
  <mergeCells count="11">
    <mergeCell ref="C37:I37"/>
    <mergeCell ref="C38:I38"/>
    <mergeCell ref="C39:I39"/>
    <mergeCell ref="C40:I40"/>
    <mergeCell ref="C41:I41"/>
    <mergeCell ref="C36:I36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0947C-54AF-469C-A255-9299BD6753BA}">
  <dimension ref="B3:O44"/>
  <sheetViews>
    <sheetView topLeftCell="A16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46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45</v>
      </c>
      <c r="J5" s="57"/>
    </row>
    <row r="6" spans="2:15" ht="26.25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10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10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10">
        <f t="shared" si="1"/>
        <v>0</v>
      </c>
      <c r="G10" s="24">
        <v>0</v>
      </c>
      <c r="H10" s="9"/>
      <c r="I10" s="8">
        <f t="shared" si="2"/>
        <v>109451.5</v>
      </c>
      <c r="J10" s="26">
        <v>30403205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112509.6</v>
      </c>
      <c r="D11" s="24">
        <v>31252672</v>
      </c>
      <c r="E11" s="9" t="s">
        <v>23</v>
      </c>
      <c r="F11" s="10">
        <f t="shared" si="1"/>
        <v>0</v>
      </c>
      <c r="G11" s="25">
        <v>0</v>
      </c>
      <c r="H11" s="11"/>
      <c r="I11" s="8">
        <f t="shared" si="2"/>
        <v>3603027.8</v>
      </c>
      <c r="J11" s="26">
        <v>1000841061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287499.90000000002</v>
      </c>
      <c r="D12" s="24">
        <v>79861073</v>
      </c>
      <c r="E12" s="9" t="s">
        <v>23</v>
      </c>
      <c r="F12" s="10">
        <f t="shared" si="1"/>
        <v>3631074.9</v>
      </c>
      <c r="G12" s="25">
        <v>1008631912</v>
      </c>
      <c r="H12" s="9" t="s">
        <v>23</v>
      </c>
      <c r="I12" s="8">
        <f t="shared" si="2"/>
        <v>3315027.8</v>
      </c>
      <c r="J12" s="26">
        <v>920841061.00000012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558447.1</v>
      </c>
      <c r="D13" s="24">
        <v>155124199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2757027.8</v>
      </c>
      <c r="J13" s="26">
        <v>765841061.00000012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406548.7</v>
      </c>
      <c r="D14" s="24">
        <v>112930192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2349927.4</v>
      </c>
      <c r="J14" s="26">
        <v>652757602</v>
      </c>
      <c r="L14" s="27"/>
      <c r="M14" s="27"/>
    </row>
    <row r="15" spans="2:15" x14ac:dyDescent="0.25">
      <c r="B15" s="12">
        <v>9</v>
      </c>
      <c r="C15" s="8">
        <f t="shared" si="0"/>
        <v>407424.8</v>
      </c>
      <c r="D15" s="24">
        <v>113173562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1942826.9</v>
      </c>
      <c r="J15" s="26">
        <v>539674143</v>
      </c>
      <c r="L15" s="27"/>
      <c r="M15" s="27"/>
    </row>
    <row r="16" spans="2:15" x14ac:dyDescent="0.25">
      <c r="B16" s="12">
        <v>10</v>
      </c>
      <c r="C16" s="8">
        <f t="shared" si="0"/>
        <v>506559.4</v>
      </c>
      <c r="D16" s="24">
        <v>140710950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1435635</v>
      </c>
      <c r="J16" s="26">
        <v>398787492.00000006</v>
      </c>
      <c r="L16" s="27"/>
      <c r="M16" s="27"/>
    </row>
    <row r="17" spans="2:13" x14ac:dyDescent="0.25">
      <c r="B17" s="12">
        <v>11</v>
      </c>
      <c r="C17" s="8">
        <f t="shared" si="0"/>
        <v>507599.4</v>
      </c>
      <c r="D17" s="24">
        <v>140999837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928443</v>
      </c>
      <c r="J17" s="26">
        <v>257900841.00000003</v>
      </c>
      <c r="L17" s="27"/>
      <c r="M17" s="27"/>
    </row>
    <row r="18" spans="2:13" x14ac:dyDescent="0.25">
      <c r="B18" s="12">
        <v>12</v>
      </c>
      <c r="C18" s="8">
        <f t="shared" si="0"/>
        <v>465102.2</v>
      </c>
      <c r="D18" s="24">
        <v>129195046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462725.2</v>
      </c>
      <c r="J18" s="26">
        <v>128534774.99999999</v>
      </c>
      <c r="L18" s="27"/>
      <c r="M18" s="27"/>
    </row>
    <row r="19" spans="2:13" x14ac:dyDescent="0.25">
      <c r="B19" s="12">
        <v>13</v>
      </c>
      <c r="C19" s="8">
        <f t="shared" si="0"/>
        <v>466072.9</v>
      </c>
      <c r="D19" s="24">
        <v>129464689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3658578.3</v>
      </c>
      <c r="J19" s="26">
        <v>1016271748</v>
      </c>
      <c r="L19" s="27"/>
      <c r="M19" s="27"/>
    </row>
    <row r="20" spans="2:13" x14ac:dyDescent="0.25">
      <c r="B20" s="12">
        <v>14</v>
      </c>
      <c r="C20" s="8">
        <f t="shared" si="0"/>
        <v>377427</v>
      </c>
      <c r="D20" s="24">
        <v>104840828</v>
      </c>
      <c r="E20" s="9" t="s">
        <v>23</v>
      </c>
      <c r="F20" s="10">
        <f t="shared" si="1"/>
        <v>3687011.3</v>
      </c>
      <c r="G20" s="25">
        <v>1024169809</v>
      </c>
      <c r="H20" s="11" t="s">
        <v>23</v>
      </c>
      <c r="I20" s="8">
        <f t="shared" si="2"/>
        <v>3280578.3</v>
      </c>
      <c r="J20" s="26">
        <v>911271748</v>
      </c>
      <c r="L20" s="27"/>
    </row>
    <row r="21" spans="2:13" x14ac:dyDescent="0.25">
      <c r="B21" s="12">
        <v>15</v>
      </c>
      <c r="C21" s="8">
        <f t="shared" si="0"/>
        <v>558407</v>
      </c>
      <c r="D21" s="24">
        <v>155113056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2722578.3</v>
      </c>
      <c r="J21" s="26">
        <v>756271747.99999988</v>
      </c>
      <c r="L21" s="27"/>
    </row>
    <row r="22" spans="2:13" x14ac:dyDescent="0.25">
      <c r="B22" s="12">
        <v>16</v>
      </c>
      <c r="C22" s="8">
        <f t="shared" si="0"/>
        <v>386730.2</v>
      </c>
      <c r="D22" s="24">
        <v>107425058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2335340.7000000002</v>
      </c>
      <c r="J22" s="26">
        <v>648705748</v>
      </c>
      <c r="L22" s="27"/>
    </row>
    <row r="23" spans="2:13" x14ac:dyDescent="0.25">
      <c r="B23" s="12">
        <v>17</v>
      </c>
      <c r="C23" s="8">
        <f t="shared" si="0"/>
        <v>387531.2</v>
      </c>
      <c r="D23" s="24">
        <v>107647548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1948103.1</v>
      </c>
      <c r="J23" s="26">
        <v>541139748.00000012</v>
      </c>
      <c r="L23" s="27"/>
    </row>
    <row r="24" spans="2:13" x14ac:dyDescent="0.25">
      <c r="B24" s="12">
        <v>18</v>
      </c>
      <c r="C24" s="8">
        <f t="shared" si="0"/>
        <v>386760.4</v>
      </c>
      <c r="D24" s="24">
        <v>107433455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1560865.5</v>
      </c>
      <c r="J24" s="26">
        <v>433573748.00000006</v>
      </c>
      <c r="L24" s="27"/>
    </row>
    <row r="25" spans="2:13" x14ac:dyDescent="0.25">
      <c r="B25" s="12">
        <v>19</v>
      </c>
      <c r="C25" s="8">
        <f t="shared" si="0"/>
        <v>387340.7</v>
      </c>
      <c r="D25" s="24">
        <v>107594631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1173627.8999999999</v>
      </c>
      <c r="J25" s="26">
        <v>326007748.00000006</v>
      </c>
      <c r="L25" s="27"/>
    </row>
    <row r="26" spans="2:13" x14ac:dyDescent="0.25">
      <c r="B26" s="12">
        <v>20</v>
      </c>
      <c r="C26" s="8">
        <f t="shared" si="0"/>
        <v>387251.6</v>
      </c>
      <c r="D26" s="24">
        <v>107569875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786390.3</v>
      </c>
      <c r="J26" s="26">
        <v>218441748.00000006</v>
      </c>
      <c r="L26" s="27"/>
    </row>
    <row r="27" spans="2:13" x14ac:dyDescent="0.25">
      <c r="B27" s="12">
        <v>21</v>
      </c>
      <c r="C27" s="8">
        <f t="shared" si="0"/>
        <v>345958.40000000002</v>
      </c>
      <c r="D27" s="24">
        <v>96099544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440034.2</v>
      </c>
      <c r="J27" s="26">
        <v>122231711.00000004</v>
      </c>
      <c r="L27" s="27"/>
    </row>
    <row r="28" spans="2:13" x14ac:dyDescent="0.25">
      <c r="B28" s="12">
        <v>22</v>
      </c>
      <c r="C28" s="8">
        <f t="shared" si="0"/>
        <v>443237.3</v>
      </c>
      <c r="D28" s="24">
        <v>123121473</v>
      </c>
      <c r="E28" s="9" t="s">
        <v>23</v>
      </c>
      <c r="F28" s="10">
        <f t="shared" si="1"/>
        <v>0</v>
      </c>
      <c r="G28" s="25">
        <v>0</v>
      </c>
      <c r="H28" s="9"/>
      <c r="I28" s="8">
        <f t="shared" si="2"/>
        <v>3676766</v>
      </c>
      <c r="J28" s="26">
        <v>1021323886</v>
      </c>
      <c r="L28" s="27"/>
    </row>
    <row r="29" spans="2:13" x14ac:dyDescent="0.25">
      <c r="B29" s="12">
        <v>23</v>
      </c>
      <c r="C29" s="8">
        <f t="shared" si="0"/>
        <v>467494.2</v>
      </c>
      <c r="D29" s="24">
        <v>129859494</v>
      </c>
      <c r="E29" s="9" t="s">
        <v>23</v>
      </c>
      <c r="F29" s="10">
        <f t="shared" si="1"/>
        <v>3705325.4</v>
      </c>
      <c r="G29" s="25">
        <v>1029257048</v>
      </c>
      <c r="H29" s="11" t="s">
        <v>23</v>
      </c>
      <c r="I29" s="8">
        <f t="shared" si="2"/>
        <v>3208766</v>
      </c>
      <c r="J29" s="26">
        <v>891323886</v>
      </c>
      <c r="L29" s="27"/>
    </row>
    <row r="30" spans="2:13" x14ac:dyDescent="0.25">
      <c r="B30" s="12">
        <v>24</v>
      </c>
      <c r="C30" s="8">
        <f t="shared" si="0"/>
        <v>558370.4</v>
      </c>
      <c r="D30" s="24">
        <v>155102887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2650766</v>
      </c>
      <c r="J30" s="26">
        <v>736323885.99999988</v>
      </c>
      <c r="L30" s="27"/>
      <c r="M30" s="28"/>
    </row>
    <row r="31" spans="2:13" x14ac:dyDescent="0.25">
      <c r="B31" s="12">
        <v>25</v>
      </c>
      <c r="C31" s="8">
        <f t="shared" si="0"/>
        <v>455343.3</v>
      </c>
      <c r="D31" s="24">
        <v>126484242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2194925.7999999998</v>
      </c>
      <c r="J31" s="26">
        <v>609701622</v>
      </c>
      <c r="L31" s="27"/>
      <c r="M31" s="28"/>
    </row>
    <row r="32" spans="2:13" x14ac:dyDescent="0.25">
      <c r="B32" s="12">
        <v>26</v>
      </c>
      <c r="C32" s="8">
        <f t="shared" si="0"/>
        <v>456090.7</v>
      </c>
      <c r="D32" s="24">
        <v>126691866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1739085.7</v>
      </c>
      <c r="J32" s="26">
        <v>483079358.00000006</v>
      </c>
      <c r="L32" s="27"/>
      <c r="M32" s="28"/>
    </row>
    <row r="33" spans="2:13" x14ac:dyDescent="0.25">
      <c r="B33" s="12">
        <v>27</v>
      </c>
      <c r="C33" s="8">
        <f t="shared" si="0"/>
        <v>455315.6</v>
      </c>
      <c r="D33" s="24">
        <v>126476560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1283245.5</v>
      </c>
      <c r="J33" s="26">
        <v>356457094</v>
      </c>
      <c r="L33" s="27"/>
      <c r="M33" s="28"/>
    </row>
    <row r="34" spans="2:13" x14ac:dyDescent="0.25">
      <c r="B34" s="12">
        <v>28</v>
      </c>
      <c r="C34" s="8">
        <f t="shared" si="0"/>
        <v>455298.8</v>
      </c>
      <c r="D34" s="24">
        <v>126471896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828143</v>
      </c>
      <c r="J34" s="26">
        <v>230039724</v>
      </c>
      <c r="L34" s="27"/>
    </row>
    <row r="35" spans="2:13" x14ac:dyDescent="0.25">
      <c r="B35" s="12">
        <v>29</v>
      </c>
      <c r="C35" s="8">
        <f t="shared" si="0"/>
        <v>415066.8</v>
      </c>
      <c r="D35" s="24">
        <v>115296347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412575.2</v>
      </c>
      <c r="J35" s="26">
        <v>114604217.00000003</v>
      </c>
      <c r="L35" s="27"/>
    </row>
    <row r="36" spans="2:13" x14ac:dyDescent="0.25">
      <c r="B36" s="12">
        <v>30</v>
      </c>
      <c r="C36" s="8">
        <f t="shared" si="0"/>
        <v>415422.5</v>
      </c>
      <c r="D36" s="24">
        <v>115395146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3650218</v>
      </c>
      <c r="J36" s="26">
        <v>1013949435</v>
      </c>
      <c r="L36" s="27"/>
    </row>
    <row r="37" spans="2:13" ht="15.75" thickBot="1" x14ac:dyDescent="0.3">
      <c r="B37" s="30">
        <v>31</v>
      </c>
      <c r="C37" s="31">
        <f t="shared" si="0"/>
        <v>558262.6</v>
      </c>
      <c r="D37" s="32">
        <v>155072937</v>
      </c>
      <c r="E37" s="33" t="s">
        <v>23</v>
      </c>
      <c r="F37" s="34">
        <f t="shared" si="1"/>
        <v>3791818.3</v>
      </c>
      <c r="G37" s="35">
        <v>1053282872.9999999</v>
      </c>
      <c r="H37" s="36" t="s">
        <v>23</v>
      </c>
      <c r="I37" s="31">
        <f t="shared" si="2"/>
        <v>3092218</v>
      </c>
      <c r="J37" s="37">
        <v>858949435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1102F-218A-4DEE-83D9-D6225552E3D8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140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47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45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10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10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10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10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10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10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4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6F276-1E0E-4CA9-A6C8-91E21BC5CFE1}">
  <dimension ref="B3:O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71093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48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45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0</v>
      </c>
      <c r="D8" s="24">
        <v>0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ht="15.75" thickBot="1" x14ac:dyDescent="0.3">
      <c r="B36" s="30">
        <v>30</v>
      </c>
      <c r="C36" s="31">
        <f t="shared" si="0"/>
        <v>0</v>
      </c>
      <c r="D36" s="32">
        <v>0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0</v>
      </c>
      <c r="J36" s="37">
        <v>0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919D2-0715-4C24-B72E-818E15BD3AB9}">
  <dimension ref="B3:O44"/>
  <sheetViews>
    <sheetView workbookViewId="0">
      <selection activeCell="N13" sqref="N13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87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5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815C6-4AF8-4954-8A8D-1D50E6B727FB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71093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49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45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10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4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9A726-EC8E-4288-9D14-DC06E6398879}">
  <dimension ref="B3:O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5703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50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0</v>
      </c>
      <c r="D8" s="24">
        <v>0</v>
      </c>
      <c r="E8" s="9" t="s">
        <v>23</v>
      </c>
      <c r="F8" s="8">
        <f t="shared" ref="F8:F14" si="1">+ROUND(G8*3.6/1000,1)</f>
        <v>0</v>
      </c>
      <c r="G8" s="25">
        <v>0</v>
      </c>
      <c r="H8" s="11"/>
      <c r="I8" s="8">
        <f t="shared" ref="I8:I36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105547.4</v>
      </c>
      <c r="J13" s="26">
        <v>29318709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108589</v>
      </c>
      <c r="D14" s="24">
        <v>30163604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3549988.4</v>
      </c>
      <c r="J14" s="26">
        <v>986107885</v>
      </c>
      <c r="L14" s="27"/>
      <c r="M14" s="27"/>
    </row>
    <row r="15" spans="2:15" x14ac:dyDescent="0.25">
      <c r="B15" s="12">
        <v>9</v>
      </c>
      <c r="C15" s="8">
        <f t="shared" si="0"/>
        <v>521799</v>
      </c>
      <c r="D15" s="24">
        <v>144944173</v>
      </c>
      <c r="E15" s="9" t="s">
        <v>23</v>
      </c>
      <c r="F15" s="8">
        <f>+ROUND(G15*3.6/1000,1)</f>
        <v>3682141</v>
      </c>
      <c r="G15" s="25">
        <v>1022816951</v>
      </c>
      <c r="H15" s="11" t="s">
        <v>23</v>
      </c>
      <c r="I15" s="8">
        <f t="shared" si="2"/>
        <v>3027988.4</v>
      </c>
      <c r="J15" s="26">
        <v>841107885</v>
      </c>
      <c r="L15" s="27"/>
      <c r="M15" s="27"/>
    </row>
    <row r="16" spans="2:15" x14ac:dyDescent="0.25">
      <c r="B16" s="12">
        <v>10</v>
      </c>
      <c r="C16" s="8">
        <f t="shared" si="0"/>
        <v>504107.3</v>
      </c>
      <c r="D16" s="24">
        <v>140029798</v>
      </c>
      <c r="E16" s="9" t="s">
        <v>23</v>
      </c>
      <c r="F16" s="10">
        <f t="shared" ref="F16:F36" si="3">+ROUND(G16*3.6/1000,1)</f>
        <v>0</v>
      </c>
      <c r="G16" s="25">
        <v>0</v>
      </c>
      <c r="H16" s="11"/>
      <c r="I16" s="8">
        <f t="shared" si="2"/>
        <v>2523988.4</v>
      </c>
      <c r="J16" s="26">
        <v>701107885</v>
      </c>
      <c r="L16" s="27"/>
      <c r="M16" s="27"/>
    </row>
    <row r="17" spans="2:13" x14ac:dyDescent="0.25">
      <c r="B17" s="12">
        <v>11</v>
      </c>
      <c r="C17" s="8">
        <f t="shared" si="0"/>
        <v>106601.7</v>
      </c>
      <c r="D17" s="24">
        <v>29611597</v>
      </c>
      <c r="E17" s="9" t="s">
        <v>23</v>
      </c>
      <c r="F17" s="10">
        <f t="shared" si="3"/>
        <v>0</v>
      </c>
      <c r="G17" s="25">
        <v>0</v>
      </c>
      <c r="H17" s="11"/>
      <c r="I17" s="8">
        <f t="shared" si="2"/>
        <v>2417279.1</v>
      </c>
      <c r="J17" s="26">
        <v>671466429</v>
      </c>
      <c r="L17" s="27"/>
      <c r="M17" s="27"/>
    </row>
    <row r="18" spans="2:13" x14ac:dyDescent="0.25">
      <c r="B18" s="12">
        <v>12</v>
      </c>
      <c r="C18" s="8">
        <f t="shared" si="0"/>
        <v>16067.8</v>
      </c>
      <c r="D18" s="24">
        <v>4463266</v>
      </c>
      <c r="E18" s="9" t="s">
        <v>23</v>
      </c>
      <c r="F18" s="10">
        <f t="shared" si="3"/>
        <v>0</v>
      </c>
      <c r="G18" s="25">
        <v>0</v>
      </c>
      <c r="H18" s="9"/>
      <c r="I18" s="8">
        <f t="shared" si="2"/>
        <v>2401259.1</v>
      </c>
      <c r="J18" s="26">
        <v>667016429</v>
      </c>
      <c r="L18" s="27"/>
      <c r="M18" s="27"/>
    </row>
    <row r="19" spans="2:13" x14ac:dyDescent="0.25">
      <c r="B19" s="12">
        <v>13</v>
      </c>
      <c r="C19" s="8">
        <f t="shared" si="0"/>
        <v>232602.5</v>
      </c>
      <c r="D19" s="24">
        <v>64611799</v>
      </c>
      <c r="E19" s="9" t="s">
        <v>23</v>
      </c>
      <c r="F19" s="10">
        <f t="shared" si="3"/>
        <v>0</v>
      </c>
      <c r="G19" s="25">
        <v>0</v>
      </c>
      <c r="H19" s="11"/>
      <c r="I19" s="8">
        <f t="shared" si="2"/>
        <v>2168549.9</v>
      </c>
      <c r="J19" s="26">
        <v>602374974</v>
      </c>
      <c r="L19" s="27"/>
      <c r="M19" s="27"/>
    </row>
    <row r="20" spans="2:13" x14ac:dyDescent="0.25">
      <c r="B20" s="12">
        <v>14</v>
      </c>
      <c r="C20" s="8">
        <f t="shared" si="0"/>
        <v>232800.3</v>
      </c>
      <c r="D20" s="24">
        <v>64666744</v>
      </c>
      <c r="E20" s="9" t="s">
        <v>23</v>
      </c>
      <c r="F20" s="10">
        <f t="shared" si="3"/>
        <v>0</v>
      </c>
      <c r="G20" s="25">
        <v>0</v>
      </c>
      <c r="H20" s="11"/>
      <c r="I20" s="8">
        <f t="shared" si="2"/>
        <v>1935840.7</v>
      </c>
      <c r="J20" s="26">
        <v>537733519</v>
      </c>
      <c r="L20" s="27"/>
    </row>
    <row r="21" spans="2:13" x14ac:dyDescent="0.25">
      <c r="B21" s="12">
        <v>15</v>
      </c>
      <c r="C21" s="8">
        <f t="shared" si="0"/>
        <v>262765.40000000002</v>
      </c>
      <c r="D21" s="24">
        <v>72990396</v>
      </c>
      <c r="E21" s="9" t="s">
        <v>23</v>
      </c>
      <c r="F21" s="10">
        <f t="shared" si="3"/>
        <v>0</v>
      </c>
      <c r="G21" s="25">
        <v>0</v>
      </c>
      <c r="H21" s="11"/>
      <c r="I21" s="8">
        <f t="shared" si="2"/>
        <v>1672901.7</v>
      </c>
      <c r="J21" s="26">
        <v>464694912.00000006</v>
      </c>
      <c r="L21" s="27"/>
    </row>
    <row r="22" spans="2:13" x14ac:dyDescent="0.25">
      <c r="B22" s="12">
        <v>16</v>
      </c>
      <c r="C22" s="8">
        <f t="shared" si="0"/>
        <v>263005.2</v>
      </c>
      <c r="D22" s="24">
        <v>73056994</v>
      </c>
      <c r="E22" s="9" t="s">
        <v>23</v>
      </c>
      <c r="F22" s="10">
        <f t="shared" si="3"/>
        <v>0</v>
      </c>
      <c r="G22" s="25">
        <v>0</v>
      </c>
      <c r="H22" s="11"/>
      <c r="I22" s="8">
        <f t="shared" si="2"/>
        <v>1409962.7</v>
      </c>
      <c r="J22" s="26">
        <v>391656305</v>
      </c>
      <c r="L22" s="27"/>
    </row>
    <row r="23" spans="2:13" x14ac:dyDescent="0.25">
      <c r="B23" s="12">
        <v>17</v>
      </c>
      <c r="C23" s="8">
        <f t="shared" si="0"/>
        <v>262806.8</v>
      </c>
      <c r="D23" s="24">
        <v>73001875</v>
      </c>
      <c r="E23" s="9" t="s">
        <v>23</v>
      </c>
      <c r="F23" s="10">
        <f t="shared" si="3"/>
        <v>0</v>
      </c>
      <c r="G23" s="25">
        <v>0</v>
      </c>
      <c r="H23" s="11"/>
      <c r="I23" s="8">
        <f t="shared" si="2"/>
        <v>1147023.7</v>
      </c>
      <c r="J23" s="26">
        <v>318617698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3"/>
        <v>0</v>
      </c>
      <c r="G24" s="25">
        <v>0</v>
      </c>
      <c r="H24" s="11"/>
      <c r="I24" s="8">
        <f t="shared" si="2"/>
        <v>998554.3</v>
      </c>
      <c r="J24" s="26">
        <v>277376200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3"/>
        <v>0</v>
      </c>
      <c r="G25" s="25">
        <v>0</v>
      </c>
      <c r="H25" s="11"/>
      <c r="I25" s="8">
        <f t="shared" si="2"/>
        <v>893284.9</v>
      </c>
      <c r="J25" s="26">
        <v>248134702</v>
      </c>
      <c r="L25" s="27"/>
    </row>
    <row r="26" spans="2:13" x14ac:dyDescent="0.25">
      <c r="B26" s="12">
        <v>20</v>
      </c>
      <c r="C26" s="8">
        <f t="shared" si="0"/>
        <v>137671</v>
      </c>
      <c r="D26" s="24">
        <v>38241944</v>
      </c>
      <c r="E26" s="9" t="s">
        <v>23</v>
      </c>
      <c r="F26" s="10">
        <f t="shared" si="3"/>
        <v>0</v>
      </c>
      <c r="G26" s="25">
        <v>0</v>
      </c>
      <c r="H26" s="11"/>
      <c r="I26" s="8">
        <f t="shared" si="2"/>
        <v>701615.5</v>
      </c>
      <c r="J26" s="26">
        <v>194893204</v>
      </c>
      <c r="L26" s="27"/>
    </row>
    <row r="27" spans="2:13" x14ac:dyDescent="0.25">
      <c r="B27" s="12">
        <v>21</v>
      </c>
      <c r="C27" s="8">
        <f t="shared" si="0"/>
        <v>173562.2</v>
      </c>
      <c r="D27" s="24">
        <v>48211709</v>
      </c>
      <c r="E27" s="9" t="s">
        <v>23</v>
      </c>
      <c r="F27" s="10">
        <f t="shared" si="3"/>
        <v>0</v>
      </c>
      <c r="G27" s="25">
        <v>0</v>
      </c>
      <c r="H27" s="9"/>
      <c r="I27" s="8">
        <f t="shared" si="2"/>
        <v>509946.1</v>
      </c>
      <c r="J27" s="26">
        <v>141651706</v>
      </c>
      <c r="L27" s="27"/>
    </row>
    <row r="28" spans="2:13" x14ac:dyDescent="0.25">
      <c r="B28" s="12">
        <v>22</v>
      </c>
      <c r="C28" s="8">
        <f t="shared" si="0"/>
        <v>173719</v>
      </c>
      <c r="D28" s="24">
        <v>48255290</v>
      </c>
      <c r="E28" s="9" t="s">
        <v>23</v>
      </c>
      <c r="F28" s="8">
        <f t="shared" si="3"/>
        <v>0</v>
      </c>
      <c r="G28" s="25">
        <v>0</v>
      </c>
      <c r="H28" s="9"/>
      <c r="I28" s="8">
        <f t="shared" si="2"/>
        <v>318276.7</v>
      </c>
      <c r="J28" s="26">
        <v>88410206.999999985</v>
      </c>
      <c r="L28" s="27"/>
    </row>
    <row r="29" spans="2:13" x14ac:dyDescent="0.25">
      <c r="B29" s="12">
        <v>23</v>
      </c>
      <c r="C29" s="8">
        <f t="shared" si="0"/>
        <v>303123.20000000001</v>
      </c>
      <c r="D29" s="24">
        <v>84200886</v>
      </c>
      <c r="E29" s="9" t="s">
        <v>23</v>
      </c>
      <c r="F29" s="10">
        <f t="shared" si="3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3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3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3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3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3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3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ht="15.75" thickBot="1" x14ac:dyDescent="0.3">
      <c r="B36" s="30">
        <v>30</v>
      </c>
      <c r="C36" s="31">
        <f t="shared" si="0"/>
        <v>0</v>
      </c>
      <c r="D36" s="32">
        <v>0</v>
      </c>
      <c r="E36" s="33" t="s">
        <v>23</v>
      </c>
      <c r="F36" s="34">
        <f t="shared" si="3"/>
        <v>0</v>
      </c>
      <c r="G36" s="35">
        <v>0</v>
      </c>
      <c r="H36" s="36"/>
      <c r="I36" s="31">
        <f t="shared" si="2"/>
        <v>0</v>
      </c>
      <c r="J36" s="37">
        <v>0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DF7F9-7B77-4133-AD14-180688F35C92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51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720.1</v>
      </c>
      <c r="D8" s="24">
        <v>200040</v>
      </c>
      <c r="E8" s="9" t="s">
        <v>23</v>
      </c>
      <c r="F8" s="10">
        <f t="shared" ref="F8:F37" si="1">+ROUND(G8*3.6/1000,1)</f>
        <v>0</v>
      </c>
      <c r="G8" s="25">
        <v>0</v>
      </c>
      <c r="H8" s="11"/>
      <c r="I8" s="8">
        <f t="shared" ref="I8:I37" si="2">+ROUND(J8*3.6/1000,1)</f>
        <v>3279187.9</v>
      </c>
      <c r="J8" s="26">
        <v>910885538</v>
      </c>
      <c r="L8" s="27"/>
      <c r="M8" s="27"/>
    </row>
    <row r="9" spans="2:15" x14ac:dyDescent="0.25">
      <c r="B9" s="12">
        <v>3</v>
      </c>
      <c r="C9" s="8">
        <f t="shared" si="0"/>
        <v>432125.5</v>
      </c>
      <c r="D9" s="24">
        <v>120034857</v>
      </c>
      <c r="E9" s="9" t="s">
        <v>23</v>
      </c>
      <c r="F9" s="10">
        <f t="shared" si="1"/>
        <v>3533797.5</v>
      </c>
      <c r="G9" s="25">
        <v>981610408</v>
      </c>
      <c r="H9" s="11" t="s">
        <v>23</v>
      </c>
      <c r="I9" s="8">
        <f t="shared" si="2"/>
        <v>2847187.9</v>
      </c>
      <c r="J9" s="26">
        <v>790885538</v>
      </c>
      <c r="L9" s="27"/>
      <c r="M9" s="27"/>
    </row>
    <row r="10" spans="2:15" x14ac:dyDescent="0.25">
      <c r="B10" s="12">
        <v>4</v>
      </c>
      <c r="C10" s="8">
        <f t="shared" si="0"/>
        <v>557697.30000000005</v>
      </c>
      <c r="D10" s="24">
        <v>154915917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2289187.9</v>
      </c>
      <c r="J10" s="26">
        <v>635885538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519678.3</v>
      </c>
      <c r="D11" s="24">
        <v>144355085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1769707.9</v>
      </c>
      <c r="J11" s="26">
        <v>491585538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519228.1</v>
      </c>
      <c r="D12" s="24">
        <v>144230039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1250227.8999999999</v>
      </c>
      <c r="J12" s="26">
        <v>347285538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366940.3</v>
      </c>
      <c r="D13" s="24">
        <v>101927868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883357.6</v>
      </c>
      <c r="J13" s="26">
        <v>245377123.00000006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366758.2</v>
      </c>
      <c r="D14" s="24">
        <v>101877264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516487.4</v>
      </c>
      <c r="J14" s="26">
        <v>143468709.00000006</v>
      </c>
      <c r="L14" s="27"/>
      <c r="M14" s="27"/>
    </row>
    <row r="15" spans="2:15" x14ac:dyDescent="0.25">
      <c r="B15" s="12">
        <v>9</v>
      </c>
      <c r="C15" s="8">
        <f t="shared" si="0"/>
        <v>519518.7</v>
      </c>
      <c r="D15" s="24">
        <v>144310752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4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F638C-34E8-4620-8412-739771C4C6B5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52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3223070</v>
      </c>
      <c r="J7" s="26">
        <v>895297218.00000012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342185.7</v>
      </c>
      <c r="D8" s="24">
        <v>95051587</v>
      </c>
      <c r="E8" s="9" t="s">
        <v>23</v>
      </c>
      <c r="F8" s="10">
        <f t="shared" ref="F8:F37" si="1">+ROUND(G8*3.6/1000,1)</f>
        <v>3583448</v>
      </c>
      <c r="G8" s="25">
        <v>995402214</v>
      </c>
      <c r="H8" s="11" t="s">
        <v>23</v>
      </c>
      <c r="I8" s="8">
        <f t="shared" ref="I8:I37" si="2">+ROUND(J8*3.6/1000,1)</f>
        <v>2881070</v>
      </c>
      <c r="J8" s="26">
        <v>800297218.00000012</v>
      </c>
      <c r="K8" s="27"/>
      <c r="L8" s="27"/>
      <c r="M8" s="27"/>
    </row>
    <row r="9" spans="2:15" x14ac:dyDescent="0.25">
      <c r="B9" s="12">
        <v>3</v>
      </c>
      <c r="C9" s="8">
        <f t="shared" si="0"/>
        <v>431771.9</v>
      </c>
      <c r="D9" s="24">
        <v>119936633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2449070</v>
      </c>
      <c r="J9" s="26">
        <v>680297218.00000012</v>
      </c>
      <c r="K9" s="27"/>
      <c r="L9" s="27"/>
      <c r="M9" s="27"/>
    </row>
    <row r="10" spans="2:15" x14ac:dyDescent="0.25">
      <c r="B10" s="12">
        <v>4</v>
      </c>
      <c r="C10" s="8">
        <f t="shared" si="0"/>
        <v>382718.2</v>
      </c>
      <c r="D10" s="24">
        <v>106310601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2066463.7</v>
      </c>
      <c r="J10" s="26">
        <v>574017685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510737</v>
      </c>
      <c r="D11" s="24">
        <v>141871396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1555447.4</v>
      </c>
      <c r="J11" s="26">
        <v>432068709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519676.4</v>
      </c>
      <c r="D12" s="24">
        <v>144354543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1035967.4</v>
      </c>
      <c r="J12" s="26">
        <v>287768709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519196</v>
      </c>
      <c r="D13" s="24">
        <v>144221119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516487.4</v>
      </c>
      <c r="J13" s="26">
        <v>143468709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519504.4</v>
      </c>
      <c r="D14" s="24">
        <v>144306786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7"/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7"/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7"/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7"/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K18" s="27"/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7"/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K20" s="27"/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7"/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7"/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7"/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7"/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7"/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7"/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7"/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7"/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7"/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7"/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K31" s="27"/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K32" s="27"/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K33" s="27"/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K34" s="27"/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228835</v>
      </c>
      <c r="J35" s="26">
        <v>63565270</v>
      </c>
      <c r="K35" s="27"/>
      <c r="L35" s="27"/>
    </row>
    <row r="36" spans="2:13" x14ac:dyDescent="0.25">
      <c r="B36" s="12">
        <v>30</v>
      </c>
      <c r="C36" s="8">
        <f t="shared" si="0"/>
        <v>231810.4</v>
      </c>
      <c r="D36" s="24">
        <v>64391766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K36" s="27"/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4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5AF36-D180-4AAE-B7BA-1155C10599A4}">
  <dimension ref="B3:O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53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403513.7</v>
      </c>
      <c r="D7" s="24">
        <v>112087138</v>
      </c>
      <c r="E7" s="9" t="s">
        <v>23</v>
      </c>
      <c r="F7" s="10">
        <f>+ROUND(G7*3.6/1000,1)</f>
        <v>0</v>
      </c>
      <c r="G7" s="25">
        <v>0</v>
      </c>
      <c r="H7" s="11"/>
      <c r="I7" s="8">
        <f>+ROUND(J7*3.6/1000,1)</f>
        <v>618683.19999999995</v>
      </c>
      <c r="J7" s="26">
        <v>171856453.99999994</v>
      </c>
      <c r="L7" s="38"/>
      <c r="M7" s="27"/>
    </row>
    <row r="8" spans="2:15" x14ac:dyDescent="0.25">
      <c r="B8" s="12">
        <v>2</v>
      </c>
      <c r="C8" s="8">
        <f t="shared" ref="C8:C36" si="0">+ROUND(D8*3.6/1000,1)</f>
        <v>193081.3</v>
      </c>
      <c r="D8" s="24">
        <v>53633698</v>
      </c>
      <c r="E8" s="9" t="s">
        <v>23</v>
      </c>
      <c r="F8" s="10">
        <f t="shared" ref="F8:F36" si="1">+ROUND(G8*3.6/1000,1)</f>
        <v>0</v>
      </c>
      <c r="G8" s="25">
        <v>0</v>
      </c>
      <c r="H8" s="11"/>
      <c r="I8" s="8">
        <f t="shared" ref="I8:I36" si="2">+ROUND(J8*3.6/1000,1)</f>
        <v>425645</v>
      </c>
      <c r="J8" s="26">
        <v>118234709.99999991</v>
      </c>
      <c r="L8" s="38"/>
      <c r="M8" s="27"/>
    </row>
    <row r="9" spans="2:15" x14ac:dyDescent="0.25">
      <c r="B9" s="12">
        <v>3</v>
      </c>
      <c r="C9" s="8">
        <f t="shared" si="0"/>
        <v>428522.2</v>
      </c>
      <c r="D9" s="24">
        <v>119033946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334325.40000000002</v>
      </c>
      <c r="J9" s="26">
        <v>92868162</v>
      </c>
      <c r="L9" s="38"/>
      <c r="M9" s="27"/>
    </row>
    <row r="10" spans="2:15" x14ac:dyDescent="0.25">
      <c r="B10" s="12">
        <v>4</v>
      </c>
      <c r="C10" s="8">
        <f t="shared" si="0"/>
        <v>321331</v>
      </c>
      <c r="D10" s="24">
        <v>89258609</v>
      </c>
      <c r="E10" s="9" t="s">
        <v>23</v>
      </c>
      <c r="F10" s="10">
        <f t="shared" si="1"/>
        <v>0</v>
      </c>
      <c r="G10" s="24">
        <v>0</v>
      </c>
      <c r="H10" s="9"/>
      <c r="I10" s="8">
        <f t="shared" si="2"/>
        <v>13027.4</v>
      </c>
      <c r="J10" s="26">
        <v>3618709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15988</v>
      </c>
      <c r="D11" s="24">
        <v>4441108</v>
      </c>
      <c r="E11" s="9" t="s">
        <v>23</v>
      </c>
      <c r="F11" s="10">
        <f t="shared" si="1"/>
        <v>0</v>
      </c>
      <c r="G11" s="25">
        <v>0</v>
      </c>
      <c r="H11" s="11"/>
      <c r="I11" s="8">
        <f t="shared" si="2"/>
        <v>3529806.7</v>
      </c>
      <c r="J11" s="26">
        <v>980501869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486053.5</v>
      </c>
      <c r="D12" s="24">
        <v>135014873</v>
      </c>
      <c r="E12" s="9" t="s">
        <v>23</v>
      </c>
      <c r="F12" s="10">
        <f t="shared" si="1"/>
        <v>3552694.5</v>
      </c>
      <c r="G12" s="25">
        <v>986859574</v>
      </c>
      <c r="H12" s="9" t="s">
        <v>23</v>
      </c>
      <c r="I12" s="8">
        <f t="shared" si="2"/>
        <v>3043806.7</v>
      </c>
      <c r="J12" s="26">
        <v>845501869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539838.5</v>
      </c>
      <c r="D13" s="24">
        <v>149955145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2503806.7000000002</v>
      </c>
      <c r="J13" s="26">
        <v>695501869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519566</v>
      </c>
      <c r="D14" s="24">
        <v>144323877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1984326.7</v>
      </c>
      <c r="J14" s="26">
        <v>551201869</v>
      </c>
      <c r="L14" s="27"/>
      <c r="M14" s="27"/>
    </row>
    <row r="15" spans="2:15" x14ac:dyDescent="0.25">
      <c r="B15" s="12">
        <v>9</v>
      </c>
      <c r="C15" s="8">
        <f t="shared" si="0"/>
        <v>519246.8</v>
      </c>
      <c r="D15" s="24">
        <v>144235236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1464846.7</v>
      </c>
      <c r="J15" s="26">
        <v>406901869.00000006</v>
      </c>
      <c r="L15" s="27"/>
      <c r="M15" s="27"/>
    </row>
    <row r="16" spans="2:15" x14ac:dyDescent="0.25">
      <c r="B16" s="12">
        <v>10</v>
      </c>
      <c r="C16" s="8">
        <f t="shared" si="0"/>
        <v>519607.4</v>
      </c>
      <c r="D16" s="24">
        <v>144335388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945366.7</v>
      </c>
      <c r="J16" s="26">
        <v>262601869.00000003</v>
      </c>
      <c r="L16" s="27"/>
      <c r="M16" s="27"/>
    </row>
    <row r="17" spans="2:13" x14ac:dyDescent="0.25">
      <c r="B17" s="12">
        <v>11</v>
      </c>
      <c r="C17" s="8">
        <f t="shared" si="0"/>
        <v>519178.1</v>
      </c>
      <c r="D17" s="24">
        <v>144216129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425886.7</v>
      </c>
      <c r="J17" s="26">
        <v>118301869.00000003</v>
      </c>
      <c r="L17" s="27"/>
      <c r="M17" s="27"/>
    </row>
    <row r="18" spans="2:13" x14ac:dyDescent="0.25">
      <c r="B18" s="12">
        <v>12</v>
      </c>
      <c r="C18" s="8">
        <f t="shared" si="0"/>
        <v>428998.9</v>
      </c>
      <c r="D18" s="24">
        <v>119166353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3027146.5</v>
      </c>
      <c r="J18" s="26">
        <v>840874015</v>
      </c>
      <c r="L18" s="27"/>
      <c r="M18" s="27"/>
    </row>
    <row r="19" spans="2:13" x14ac:dyDescent="0.25">
      <c r="B19" s="12">
        <v>13</v>
      </c>
      <c r="C19" s="8">
        <v>395721.4</v>
      </c>
      <c r="D19" s="24">
        <v>109922602</v>
      </c>
      <c r="E19" s="9" t="s">
        <v>23</v>
      </c>
      <c r="F19" s="10">
        <v>3047203.4</v>
      </c>
      <c r="G19" s="25">
        <v>846445400</v>
      </c>
      <c r="H19" s="11" t="s">
        <v>23</v>
      </c>
      <c r="I19" s="8">
        <v>2631146.5</v>
      </c>
      <c r="J19" s="26">
        <v>730874015</v>
      </c>
      <c r="L19" s="27"/>
      <c r="M19" s="27"/>
    </row>
    <row r="20" spans="2:13" x14ac:dyDescent="0.25">
      <c r="B20" s="12">
        <v>14</v>
      </c>
      <c r="C20" s="8">
        <f t="shared" si="0"/>
        <v>540160.6</v>
      </c>
      <c r="D20" s="24">
        <v>150044605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2091146.5</v>
      </c>
      <c r="J20" s="26">
        <v>580874015</v>
      </c>
      <c r="L20" s="27"/>
    </row>
    <row r="21" spans="2:13" x14ac:dyDescent="0.25">
      <c r="B21" s="12">
        <v>15</v>
      </c>
      <c r="C21" s="8">
        <f t="shared" si="0"/>
        <v>515226</v>
      </c>
      <c r="D21" s="24">
        <v>143118343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1575621.7</v>
      </c>
      <c r="J21" s="26">
        <v>437672688</v>
      </c>
      <c r="L21" s="27"/>
    </row>
    <row r="22" spans="2:13" x14ac:dyDescent="0.25">
      <c r="B22" s="12">
        <v>16</v>
      </c>
      <c r="C22" s="8">
        <f t="shared" si="0"/>
        <v>515694.7</v>
      </c>
      <c r="D22" s="24">
        <v>143248529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1060096.8999999999</v>
      </c>
      <c r="J22" s="26">
        <v>294471362</v>
      </c>
      <c r="L22" s="27"/>
    </row>
    <row r="23" spans="2:13" x14ac:dyDescent="0.25">
      <c r="B23" s="12">
        <v>17</v>
      </c>
      <c r="C23" s="8">
        <f t="shared" si="0"/>
        <v>515229.7</v>
      </c>
      <c r="D23" s="24">
        <v>143119364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544572.1</v>
      </c>
      <c r="J23" s="26">
        <v>151270035</v>
      </c>
      <c r="L23" s="27"/>
    </row>
    <row r="24" spans="2:13" x14ac:dyDescent="0.25">
      <c r="B24" s="12">
        <v>18</v>
      </c>
      <c r="C24" s="8">
        <f t="shared" si="0"/>
        <v>515723.3</v>
      </c>
      <c r="D24" s="24">
        <v>143256478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29047.4</v>
      </c>
      <c r="J24" s="26">
        <v>8068709</v>
      </c>
      <c r="L24" s="27"/>
    </row>
    <row r="25" spans="2:13" x14ac:dyDescent="0.25">
      <c r="B25" s="12">
        <v>19</v>
      </c>
      <c r="C25" s="8">
        <f t="shared" si="0"/>
        <v>15872.2</v>
      </c>
      <c r="D25" s="24">
        <v>4408933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13027.4</v>
      </c>
      <c r="J25" s="26">
        <v>3618709</v>
      </c>
      <c r="L25" s="27"/>
    </row>
    <row r="26" spans="2:13" x14ac:dyDescent="0.25">
      <c r="B26" s="12">
        <v>20</v>
      </c>
      <c r="C26" s="8">
        <f t="shared" si="0"/>
        <v>16088.9</v>
      </c>
      <c r="D26" s="24">
        <v>4469137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3533201.2</v>
      </c>
      <c r="J26" s="26">
        <v>981444774</v>
      </c>
      <c r="L26" s="27"/>
    </row>
    <row r="27" spans="2:13" x14ac:dyDescent="0.25">
      <c r="B27" s="12">
        <v>21</v>
      </c>
      <c r="C27" s="8">
        <f t="shared" si="0"/>
        <v>521749.5</v>
      </c>
      <c r="D27" s="24">
        <v>144930408</v>
      </c>
      <c r="E27" s="9" t="s">
        <v>23</v>
      </c>
      <c r="F27" s="10">
        <f t="shared" si="1"/>
        <v>3556108</v>
      </c>
      <c r="G27" s="25">
        <v>987807789</v>
      </c>
      <c r="H27" s="9" t="s">
        <v>23</v>
      </c>
      <c r="I27" s="8">
        <f t="shared" si="2"/>
        <v>3011201.2</v>
      </c>
      <c r="J27" s="26">
        <v>836444774</v>
      </c>
      <c r="L27" s="27"/>
    </row>
    <row r="28" spans="2:13" x14ac:dyDescent="0.25">
      <c r="B28" s="12">
        <v>22</v>
      </c>
      <c r="C28" s="8">
        <f t="shared" si="0"/>
        <v>486164.7</v>
      </c>
      <c r="D28" s="24">
        <v>135045762</v>
      </c>
      <c r="E28" s="9" t="s">
        <v>23</v>
      </c>
      <c r="F28" s="10">
        <f t="shared" si="1"/>
        <v>0</v>
      </c>
      <c r="G28" s="25">
        <v>0</v>
      </c>
      <c r="H28" s="9"/>
      <c r="I28" s="8">
        <f t="shared" si="2"/>
        <v>2525201.2000000002</v>
      </c>
      <c r="J28" s="26">
        <v>701444774</v>
      </c>
      <c r="L28" s="27"/>
    </row>
    <row r="29" spans="2:13" x14ac:dyDescent="0.25">
      <c r="B29" s="12">
        <v>23</v>
      </c>
      <c r="C29" s="8">
        <f t="shared" si="0"/>
        <v>519217.7</v>
      </c>
      <c r="D29" s="24">
        <v>144227149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2005721.2</v>
      </c>
      <c r="J29" s="26">
        <v>557144774</v>
      </c>
      <c r="L29" s="27"/>
    </row>
    <row r="30" spans="2:13" x14ac:dyDescent="0.25">
      <c r="B30" s="12">
        <v>24</v>
      </c>
      <c r="C30" s="8">
        <f t="shared" si="0"/>
        <v>519608.9</v>
      </c>
      <c r="D30" s="24">
        <v>144335805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1486241.2</v>
      </c>
      <c r="J30" s="26">
        <v>412844773.99999994</v>
      </c>
      <c r="L30" s="27"/>
      <c r="M30" s="28"/>
    </row>
    <row r="31" spans="2:13" x14ac:dyDescent="0.25">
      <c r="B31" s="12">
        <v>25</v>
      </c>
      <c r="C31" s="8">
        <f t="shared" si="0"/>
        <v>519250.2</v>
      </c>
      <c r="D31" s="24">
        <v>144236174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966761.2</v>
      </c>
      <c r="J31" s="26">
        <v>268544773.99999994</v>
      </c>
      <c r="L31" s="27"/>
      <c r="M31" s="28"/>
    </row>
    <row r="32" spans="2:13" x14ac:dyDescent="0.25">
      <c r="B32" s="12">
        <v>26</v>
      </c>
      <c r="C32" s="8">
        <f t="shared" si="0"/>
        <v>273484.7</v>
      </c>
      <c r="D32" s="24">
        <v>75967970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693240.3</v>
      </c>
      <c r="J32" s="26">
        <v>192566741.99999994</v>
      </c>
      <c r="L32" s="27"/>
      <c r="M32" s="28"/>
    </row>
    <row r="33" spans="2:13" x14ac:dyDescent="0.25">
      <c r="B33" s="12">
        <v>27</v>
      </c>
      <c r="C33" s="8">
        <f t="shared" si="0"/>
        <v>176674.5</v>
      </c>
      <c r="D33" s="24">
        <v>49076248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516487.4</v>
      </c>
      <c r="J33" s="26">
        <v>143468708.99999994</v>
      </c>
      <c r="L33" s="27"/>
      <c r="M33" s="28"/>
    </row>
    <row r="34" spans="2:13" x14ac:dyDescent="0.25">
      <c r="B34" s="12">
        <v>28</v>
      </c>
      <c r="C34" s="8">
        <f t="shared" si="0"/>
        <v>491919.1</v>
      </c>
      <c r="D34" s="24">
        <v>136644189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24655.4</v>
      </c>
      <c r="J34" s="26">
        <v>6848709</v>
      </c>
      <c r="L34" s="27"/>
    </row>
    <row r="35" spans="2:13" x14ac:dyDescent="0.25">
      <c r="B35" s="12">
        <v>29</v>
      </c>
      <c r="C35" s="8">
        <f t="shared" si="0"/>
        <v>27539.9</v>
      </c>
      <c r="D35" s="24">
        <v>7649962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ht="15.75" thickBot="1" x14ac:dyDescent="0.3">
      <c r="B36" s="30">
        <v>30</v>
      </c>
      <c r="C36" s="31">
        <f t="shared" si="0"/>
        <v>0</v>
      </c>
      <c r="D36" s="32">
        <v>0</v>
      </c>
      <c r="E36" s="33" t="s">
        <v>23</v>
      </c>
      <c r="F36" s="34">
        <f t="shared" si="1"/>
        <v>0</v>
      </c>
      <c r="G36" s="35">
        <v>0</v>
      </c>
      <c r="H36" s="36"/>
      <c r="I36" s="31">
        <f t="shared" si="2"/>
        <v>0</v>
      </c>
      <c r="J36" s="37">
        <v>0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CDAA7-42EB-4E1F-8C59-A0689B3E2B33}">
  <dimension ref="B3:O44"/>
  <sheetViews>
    <sheetView topLeftCell="A16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42578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54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16015.2</v>
      </c>
      <c r="D7" s="24">
        <v>4448657</v>
      </c>
      <c r="E7" s="9" t="s">
        <v>23</v>
      </c>
      <c r="F7" s="10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10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K8" s="27"/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7"/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10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10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10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343416.7</v>
      </c>
      <c r="J14" s="26">
        <v>95393519</v>
      </c>
      <c r="K14" s="27"/>
      <c r="L14" s="27"/>
      <c r="M14" s="27"/>
    </row>
    <row r="15" spans="2:15" x14ac:dyDescent="0.25">
      <c r="B15" s="12">
        <v>9</v>
      </c>
      <c r="C15" s="8">
        <f t="shared" si="0"/>
        <v>64706.9</v>
      </c>
      <c r="D15" s="24">
        <v>17974127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278746.40000000002</v>
      </c>
      <c r="J15" s="26">
        <v>77429567</v>
      </c>
      <c r="K15" s="27"/>
      <c r="L15" s="27"/>
      <c r="M15" s="27"/>
    </row>
    <row r="16" spans="2:15" x14ac:dyDescent="0.25">
      <c r="B16" s="12">
        <v>10</v>
      </c>
      <c r="C16" s="8">
        <f t="shared" si="0"/>
        <v>231862.39999999999</v>
      </c>
      <c r="D16" s="24">
        <v>64406223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46769</v>
      </c>
      <c r="J16" s="26">
        <v>12991401.000000006</v>
      </c>
      <c r="K16" s="27"/>
      <c r="L16" s="27"/>
      <c r="M16" s="27"/>
    </row>
    <row r="17" spans="2:13" x14ac:dyDescent="0.25">
      <c r="B17" s="12">
        <v>11</v>
      </c>
      <c r="C17" s="8">
        <f t="shared" si="0"/>
        <v>49764.3</v>
      </c>
      <c r="D17" s="24">
        <v>13823423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7"/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K18" s="27"/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3432945.2</v>
      </c>
      <c r="J19" s="26">
        <v>953595878</v>
      </c>
      <c r="K19" s="27"/>
      <c r="L19" s="27"/>
      <c r="M19" s="27"/>
    </row>
    <row r="20" spans="2:13" x14ac:dyDescent="0.25">
      <c r="B20" s="12">
        <v>14</v>
      </c>
      <c r="C20" s="8">
        <f t="shared" si="0"/>
        <v>323983.7</v>
      </c>
      <c r="D20" s="24">
        <v>89995468</v>
      </c>
      <c r="E20" s="9" t="s">
        <v>23</v>
      </c>
      <c r="F20" s="10">
        <f t="shared" si="1"/>
        <v>3455287.4</v>
      </c>
      <c r="G20" s="25">
        <v>959802061</v>
      </c>
      <c r="H20" s="11" t="s">
        <v>23</v>
      </c>
      <c r="I20" s="8">
        <f t="shared" si="2"/>
        <v>3108945.2</v>
      </c>
      <c r="J20" s="26">
        <v>863595878</v>
      </c>
      <c r="K20" s="27"/>
      <c r="L20" s="27"/>
    </row>
    <row r="21" spans="2:13" x14ac:dyDescent="0.25">
      <c r="B21" s="12">
        <v>15</v>
      </c>
      <c r="C21" s="8">
        <f t="shared" si="0"/>
        <v>558196.80000000005</v>
      </c>
      <c r="D21" s="24">
        <v>155054663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2550945.2000000002</v>
      </c>
      <c r="J21" s="26">
        <v>708595878</v>
      </c>
      <c r="K21" s="27"/>
      <c r="L21" s="27"/>
    </row>
    <row r="22" spans="2:13" x14ac:dyDescent="0.25">
      <c r="B22" s="12">
        <v>16</v>
      </c>
      <c r="C22" s="8">
        <f t="shared" si="0"/>
        <v>472538.7</v>
      </c>
      <c r="D22" s="24">
        <v>131260740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2078118.1</v>
      </c>
      <c r="J22" s="26">
        <v>577255016</v>
      </c>
      <c r="K22" s="27"/>
      <c r="L22" s="27"/>
    </row>
    <row r="23" spans="2:13" x14ac:dyDescent="0.25">
      <c r="B23" s="12">
        <v>17</v>
      </c>
      <c r="C23" s="8">
        <f t="shared" si="0"/>
        <v>526997</v>
      </c>
      <c r="D23" s="24">
        <v>146388051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1551267.6</v>
      </c>
      <c r="J23" s="26">
        <v>430907652.99999994</v>
      </c>
      <c r="K23" s="27"/>
      <c r="L23" s="27"/>
    </row>
    <row r="24" spans="2:13" x14ac:dyDescent="0.25">
      <c r="B24" s="12">
        <v>18</v>
      </c>
      <c r="C24" s="8">
        <f t="shared" si="0"/>
        <v>517762.3</v>
      </c>
      <c r="D24" s="24">
        <v>143822851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1033180.8</v>
      </c>
      <c r="J24" s="26">
        <v>286994672</v>
      </c>
      <c r="K24" s="27"/>
      <c r="L24" s="27"/>
    </row>
    <row r="25" spans="2:13" x14ac:dyDescent="0.25">
      <c r="B25" s="12">
        <v>19</v>
      </c>
      <c r="C25" s="8">
        <f t="shared" si="0"/>
        <v>518235.3</v>
      </c>
      <c r="D25" s="24">
        <v>143954239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515094.1</v>
      </c>
      <c r="J25" s="26">
        <v>143081689.99999997</v>
      </c>
      <c r="K25" s="27"/>
      <c r="L25" s="27"/>
    </row>
    <row r="26" spans="2:13" x14ac:dyDescent="0.25">
      <c r="B26" s="12">
        <v>20</v>
      </c>
      <c r="C26" s="8">
        <f t="shared" si="0"/>
        <v>517805.9</v>
      </c>
      <c r="D26" s="24">
        <v>143834963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3369053.8</v>
      </c>
      <c r="J26" s="26">
        <v>935848288.99999988</v>
      </c>
      <c r="K26" s="27"/>
      <c r="L26" s="27"/>
    </row>
    <row r="27" spans="2:13" x14ac:dyDescent="0.25">
      <c r="B27" s="12">
        <v>21</v>
      </c>
      <c r="C27" s="8">
        <f t="shared" si="0"/>
        <v>468137</v>
      </c>
      <c r="D27" s="24">
        <v>130038068</v>
      </c>
      <c r="E27" s="9" t="s">
        <v>23</v>
      </c>
      <c r="F27" s="10">
        <f t="shared" si="1"/>
        <v>3391036.3</v>
      </c>
      <c r="G27" s="25">
        <v>941954524</v>
      </c>
      <c r="H27" s="9" t="s">
        <v>23</v>
      </c>
      <c r="I27" s="8">
        <f t="shared" si="2"/>
        <v>2901053.8</v>
      </c>
      <c r="J27" s="26">
        <v>805848288.99999988</v>
      </c>
      <c r="K27" s="27"/>
      <c r="L27" s="27"/>
    </row>
    <row r="28" spans="2:13" x14ac:dyDescent="0.25">
      <c r="B28" s="12">
        <v>22</v>
      </c>
      <c r="C28" s="8">
        <f t="shared" si="0"/>
        <v>557763.80000000005</v>
      </c>
      <c r="D28" s="24">
        <v>154934378</v>
      </c>
      <c r="E28" s="9" t="s">
        <v>23</v>
      </c>
      <c r="F28" s="10">
        <f t="shared" si="1"/>
        <v>0</v>
      </c>
      <c r="G28" s="25">
        <v>0</v>
      </c>
      <c r="H28" s="9"/>
      <c r="I28" s="8">
        <f t="shared" si="2"/>
        <v>2343053.7999999998</v>
      </c>
      <c r="J28" s="26">
        <v>650848288.99999988</v>
      </c>
      <c r="K28" s="27"/>
      <c r="L28" s="27"/>
    </row>
    <row r="29" spans="2:13" x14ac:dyDescent="0.25">
      <c r="B29" s="12">
        <v>23</v>
      </c>
      <c r="C29" s="8">
        <f t="shared" si="0"/>
        <v>477916.1</v>
      </c>
      <c r="D29" s="24">
        <v>132754477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1865164.5</v>
      </c>
      <c r="J29" s="26">
        <v>518101256.99999994</v>
      </c>
      <c r="K29" s="27"/>
      <c r="L29" s="27"/>
    </row>
    <row r="30" spans="2:13" x14ac:dyDescent="0.25">
      <c r="B30" s="12">
        <v>24</v>
      </c>
      <c r="C30" s="8">
        <f t="shared" si="0"/>
        <v>477623.6</v>
      </c>
      <c r="D30" s="24">
        <v>132673225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1387275.2</v>
      </c>
      <c r="J30" s="26">
        <v>385354224.99999988</v>
      </c>
      <c r="K30" s="27"/>
      <c r="L30" s="27"/>
      <c r="M30" s="28"/>
    </row>
    <row r="31" spans="2:13" x14ac:dyDescent="0.25">
      <c r="B31" s="12">
        <v>25</v>
      </c>
      <c r="C31" s="8">
        <f t="shared" si="0"/>
        <v>463584.3</v>
      </c>
      <c r="D31" s="24">
        <v>128773428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923852.6</v>
      </c>
      <c r="J31" s="26">
        <v>256625719.99999988</v>
      </c>
      <c r="K31" s="27"/>
      <c r="L31" s="27"/>
      <c r="M31" s="28"/>
    </row>
    <row r="32" spans="2:13" x14ac:dyDescent="0.25">
      <c r="B32" s="12">
        <v>26</v>
      </c>
      <c r="C32" s="8">
        <f t="shared" si="0"/>
        <v>463164.5</v>
      </c>
      <c r="D32" s="24">
        <v>128656801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460430</v>
      </c>
      <c r="J32" s="26">
        <v>127897213.99999991</v>
      </c>
      <c r="K32" s="27"/>
      <c r="L32" s="27"/>
      <c r="M32" s="28"/>
    </row>
    <row r="33" spans="2:13" x14ac:dyDescent="0.25">
      <c r="B33" s="12">
        <v>27</v>
      </c>
      <c r="C33" s="8">
        <f>+ROUND(D33*3.6/1000,1)</f>
        <v>463544.8</v>
      </c>
      <c r="D33" s="24">
        <v>128762432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2708422.1</v>
      </c>
      <c r="J33" s="26">
        <v>752339476.99999988</v>
      </c>
      <c r="K33" s="27"/>
      <c r="L33" s="27"/>
      <c r="M33" s="28"/>
    </row>
    <row r="34" spans="2:13" x14ac:dyDescent="0.25">
      <c r="B34" s="12">
        <v>28</v>
      </c>
      <c r="C34" s="8">
        <f t="shared" si="0"/>
        <v>395857.8</v>
      </c>
      <c r="D34" s="24">
        <v>109960510</v>
      </c>
      <c r="E34" s="9" t="s">
        <v>23</v>
      </c>
      <c r="F34" s="10">
        <f t="shared" si="1"/>
        <v>3075044.3</v>
      </c>
      <c r="G34" s="25">
        <v>854178980</v>
      </c>
      <c r="H34" s="9" t="s">
        <v>23</v>
      </c>
      <c r="I34" s="8">
        <f t="shared" si="2"/>
        <v>2312422.1</v>
      </c>
      <c r="J34" s="26">
        <v>642339476.99999988</v>
      </c>
      <c r="K34" s="27"/>
      <c r="L34" s="27"/>
    </row>
    <row r="35" spans="2:13" x14ac:dyDescent="0.25">
      <c r="B35" s="12">
        <v>29</v>
      </c>
      <c r="C35" s="8">
        <f t="shared" si="0"/>
        <v>540082.5</v>
      </c>
      <c r="D35" s="24">
        <v>150022913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1772422.1</v>
      </c>
      <c r="J35" s="26">
        <v>492339476.99999994</v>
      </c>
      <c r="K35" s="27"/>
      <c r="L35" s="27"/>
    </row>
    <row r="36" spans="2:13" x14ac:dyDescent="0.25">
      <c r="B36" s="12">
        <v>30</v>
      </c>
      <c r="C36" s="8">
        <f t="shared" si="0"/>
        <v>312820.3</v>
      </c>
      <c r="D36" s="24">
        <v>86894534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1459457.1</v>
      </c>
      <c r="J36" s="26">
        <v>405404758.99999994</v>
      </c>
      <c r="K36" s="27"/>
      <c r="L36" s="27"/>
    </row>
    <row r="37" spans="2:13" ht="15.75" thickBot="1" x14ac:dyDescent="0.3">
      <c r="B37" s="30">
        <v>31</v>
      </c>
      <c r="C37" s="31">
        <f t="shared" si="0"/>
        <v>437133.2</v>
      </c>
      <c r="D37" s="32">
        <v>121425902</v>
      </c>
      <c r="E37" s="33" t="s">
        <v>23</v>
      </c>
      <c r="F37" s="34">
        <f t="shared" si="1"/>
        <v>0</v>
      </c>
      <c r="G37" s="35">
        <v>0</v>
      </c>
      <c r="H37" s="36"/>
      <c r="I37" s="31">
        <f t="shared" si="2"/>
        <v>1022431</v>
      </c>
      <c r="J37" s="37">
        <v>284008603.99999988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F5B8B-FD9D-4A85-9321-D3DD5DFEE09C}">
  <dimension ref="B3:O43"/>
  <sheetViews>
    <sheetView topLeftCell="A5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55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558138.69999999995</v>
      </c>
      <c r="D7" s="24">
        <v>155038534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2088471.9</v>
      </c>
      <c r="J7" s="26">
        <v>580131089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557763.4</v>
      </c>
      <c r="D8" s="24">
        <v>154934289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1530471.9</v>
      </c>
      <c r="J8" s="26">
        <v>425131088.99999994</v>
      </c>
      <c r="L8" s="27"/>
      <c r="M8" s="27"/>
    </row>
    <row r="9" spans="2:15" x14ac:dyDescent="0.25">
      <c r="B9" s="12">
        <v>3</v>
      </c>
      <c r="C9" s="8">
        <f t="shared" si="0"/>
        <v>495315</v>
      </c>
      <c r="D9" s="24">
        <v>137587488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1035282.8</v>
      </c>
      <c r="J9" s="26">
        <v>287578565.99999994</v>
      </c>
      <c r="L9" s="27"/>
      <c r="M9" s="27"/>
    </row>
    <row r="10" spans="2:15" x14ac:dyDescent="0.25">
      <c r="B10" s="12">
        <v>4</v>
      </c>
      <c r="C10" s="8">
        <f t="shared" si="0"/>
        <v>493757.9</v>
      </c>
      <c r="D10" s="24">
        <v>137154984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541345.1</v>
      </c>
      <c r="J10" s="26">
        <v>150373636.99999997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544522.19999999995</v>
      </c>
      <c r="D11" s="24">
        <v>151256175</v>
      </c>
      <c r="E11" s="9" t="s">
        <v>23</v>
      </c>
      <c r="F11" s="8">
        <f t="shared" si="1"/>
        <v>0</v>
      </c>
      <c r="G11" s="24">
        <v>0</v>
      </c>
      <c r="H11" s="11"/>
      <c r="I11" s="8">
        <f t="shared" si="2"/>
        <v>443407.4</v>
      </c>
      <c r="J11" s="26">
        <v>123168709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446202.8</v>
      </c>
      <c r="D12" s="24">
        <v>123945223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3719546.7</v>
      </c>
      <c r="J12" s="26">
        <v>1033207409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540181.6</v>
      </c>
      <c r="D13" s="24">
        <v>150050432</v>
      </c>
      <c r="E13" s="9" t="s">
        <v>23</v>
      </c>
      <c r="F13" s="8">
        <f t="shared" si="1"/>
        <v>3743502.9</v>
      </c>
      <c r="G13" s="25">
        <v>1039861926</v>
      </c>
      <c r="H13" s="11" t="s">
        <v>23</v>
      </c>
      <c r="I13" s="8">
        <f t="shared" si="2"/>
        <v>3179546.7</v>
      </c>
      <c r="J13" s="26">
        <v>883207409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485758</v>
      </c>
      <c r="D14" s="24">
        <v>134932771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2693546.7</v>
      </c>
      <c r="J14" s="26">
        <v>748207409</v>
      </c>
      <c r="L14" s="27"/>
      <c r="M14" s="27"/>
    </row>
    <row r="15" spans="2:15" x14ac:dyDescent="0.25">
      <c r="B15" s="12">
        <v>9</v>
      </c>
      <c r="C15" s="8">
        <f t="shared" si="0"/>
        <v>558117.4</v>
      </c>
      <c r="D15" s="24">
        <v>155032604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2135546.7000000002</v>
      </c>
      <c r="J15" s="26">
        <v>593207409</v>
      </c>
      <c r="L15" s="27"/>
      <c r="M15" s="27"/>
    </row>
    <row r="16" spans="2:15" x14ac:dyDescent="0.25">
      <c r="B16" s="12">
        <v>10</v>
      </c>
      <c r="C16" s="8">
        <f t="shared" si="0"/>
        <v>437620.2</v>
      </c>
      <c r="D16" s="24">
        <v>121561175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1697718.4</v>
      </c>
      <c r="J16" s="26">
        <v>471588443.99999988</v>
      </c>
      <c r="L16" s="27"/>
      <c r="M16" s="27"/>
    </row>
    <row r="17" spans="2:13" x14ac:dyDescent="0.25">
      <c r="B17" s="12">
        <v>11</v>
      </c>
      <c r="C17" s="8">
        <f t="shared" si="0"/>
        <v>311215.59999999998</v>
      </c>
      <c r="D17" s="24">
        <v>86448783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1386593</v>
      </c>
      <c r="J17" s="26">
        <v>385164723.99999988</v>
      </c>
      <c r="L17" s="27"/>
      <c r="M17" s="27"/>
    </row>
    <row r="18" spans="2:13" x14ac:dyDescent="0.25">
      <c r="B18" s="12">
        <v>12</v>
      </c>
      <c r="C18" s="8">
        <f t="shared" si="0"/>
        <v>519030.4</v>
      </c>
      <c r="D18" s="24">
        <v>144175107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867355.7</v>
      </c>
      <c r="J18" s="26">
        <v>240932145.99999988</v>
      </c>
      <c r="L18" s="27"/>
      <c r="M18" s="27"/>
    </row>
    <row r="19" spans="2:13" x14ac:dyDescent="0.25">
      <c r="B19" s="12">
        <v>13</v>
      </c>
      <c r="C19" s="8">
        <f t="shared" si="0"/>
        <v>416808.5</v>
      </c>
      <c r="D19" s="24">
        <v>115780128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450683</v>
      </c>
      <c r="J19" s="26">
        <v>125189733.99999988</v>
      </c>
      <c r="L19" s="27"/>
      <c r="M19" s="27"/>
    </row>
    <row r="20" spans="2:13" x14ac:dyDescent="0.25">
      <c r="B20" s="12">
        <v>14</v>
      </c>
      <c r="C20" s="8">
        <f t="shared" si="0"/>
        <v>453428.2</v>
      </c>
      <c r="D20" s="24">
        <v>125952276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3236825.8</v>
      </c>
      <c r="J20" s="26">
        <v>899118283.99999988</v>
      </c>
      <c r="L20" s="27"/>
    </row>
    <row r="21" spans="2:13" x14ac:dyDescent="0.25">
      <c r="B21" s="12">
        <v>15</v>
      </c>
      <c r="C21" s="8">
        <f t="shared" si="0"/>
        <v>452782.2</v>
      </c>
      <c r="D21" s="24">
        <v>125772839</v>
      </c>
      <c r="E21" s="9" t="s">
        <v>23</v>
      </c>
      <c r="F21" s="8">
        <f t="shared" si="1"/>
        <v>3258063.6</v>
      </c>
      <c r="G21" s="25">
        <v>905017673</v>
      </c>
      <c r="H21" s="11" t="s">
        <v>23</v>
      </c>
      <c r="I21" s="8">
        <f t="shared" si="2"/>
        <v>2768825.8</v>
      </c>
      <c r="J21" s="26">
        <v>769118283.99999988</v>
      </c>
      <c r="L21" s="27"/>
    </row>
    <row r="22" spans="2:13" x14ac:dyDescent="0.25">
      <c r="B22" s="12">
        <v>16</v>
      </c>
      <c r="C22" s="8">
        <f t="shared" si="0"/>
        <v>557770.6</v>
      </c>
      <c r="D22" s="24">
        <v>154936282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2210825.7999999998</v>
      </c>
      <c r="J22" s="26">
        <v>614118283.99999988</v>
      </c>
      <c r="L22" s="27"/>
    </row>
    <row r="23" spans="2:13" x14ac:dyDescent="0.25">
      <c r="B23" s="12">
        <v>17</v>
      </c>
      <c r="C23" s="8">
        <f t="shared" si="0"/>
        <v>423402.5</v>
      </c>
      <c r="D23" s="24">
        <v>117611796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1787475.3</v>
      </c>
      <c r="J23" s="26">
        <v>496520904.99999982</v>
      </c>
      <c r="L23" s="27"/>
    </row>
    <row r="24" spans="2:13" x14ac:dyDescent="0.25">
      <c r="B24" s="12">
        <v>18</v>
      </c>
      <c r="C24" s="8">
        <f t="shared" si="0"/>
        <v>122655.4</v>
      </c>
      <c r="D24" s="24">
        <v>34070946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1664714.8</v>
      </c>
      <c r="J24" s="26">
        <v>462420782.99999976</v>
      </c>
      <c r="L24" s="27"/>
    </row>
    <row r="25" spans="2:13" x14ac:dyDescent="0.25">
      <c r="B25" s="12">
        <v>19</v>
      </c>
      <c r="C25" s="8">
        <f t="shared" si="0"/>
        <v>474484.1</v>
      </c>
      <c r="D25" s="24">
        <v>131801127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1190312.1000000001</v>
      </c>
      <c r="J25" s="26">
        <v>330642247.99999982</v>
      </c>
      <c r="L25" s="27"/>
    </row>
    <row r="26" spans="2:13" x14ac:dyDescent="0.25">
      <c r="B26" s="12">
        <v>20</v>
      </c>
      <c r="C26" s="8">
        <f t="shared" si="0"/>
        <v>506833.6</v>
      </c>
      <c r="D26" s="24">
        <v>140787102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683307.4</v>
      </c>
      <c r="J26" s="26">
        <v>189807616.99999979</v>
      </c>
      <c r="L26" s="27"/>
    </row>
    <row r="27" spans="2:13" x14ac:dyDescent="0.25">
      <c r="B27" s="12">
        <v>21</v>
      </c>
      <c r="C27" s="8">
        <f t="shared" si="0"/>
        <v>396600.5</v>
      </c>
      <c r="D27" s="24">
        <v>110166815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301954.8</v>
      </c>
      <c r="J27" s="26">
        <v>83876333.999999791</v>
      </c>
      <c r="L27" s="27"/>
    </row>
    <row r="28" spans="2:13" x14ac:dyDescent="0.25">
      <c r="B28" s="12">
        <v>22</v>
      </c>
      <c r="C28" s="8">
        <f t="shared" si="0"/>
        <v>304823.40000000002</v>
      </c>
      <c r="D28" s="24">
        <v>84673169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2608241.2000000002</v>
      </c>
      <c r="J28" s="26">
        <v>724511435.99999976</v>
      </c>
      <c r="L28" s="27"/>
    </row>
    <row r="29" spans="2:13" x14ac:dyDescent="0.25">
      <c r="B29" s="12">
        <v>23</v>
      </c>
      <c r="C29" s="8">
        <f t="shared" si="0"/>
        <v>468132.4</v>
      </c>
      <c r="D29" s="24">
        <v>130036787</v>
      </c>
      <c r="E29" s="9" t="s">
        <v>23</v>
      </c>
      <c r="F29" s="8">
        <f t="shared" si="1"/>
        <v>3074853</v>
      </c>
      <c r="G29" s="25">
        <v>854125832</v>
      </c>
      <c r="H29" s="11" t="s">
        <v>23</v>
      </c>
      <c r="I29" s="8">
        <f t="shared" si="2"/>
        <v>2140241.2000000002</v>
      </c>
      <c r="J29" s="26">
        <v>594511435.99999988</v>
      </c>
      <c r="L29" s="27"/>
    </row>
    <row r="30" spans="2:13" x14ac:dyDescent="0.25">
      <c r="B30" s="12">
        <v>24</v>
      </c>
      <c r="C30" s="8">
        <f t="shared" si="0"/>
        <v>557711</v>
      </c>
      <c r="D30" s="24">
        <v>154919709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1582241.2</v>
      </c>
      <c r="J30" s="26">
        <v>439511435.99999976</v>
      </c>
      <c r="L30" s="27"/>
      <c r="M30" s="28"/>
    </row>
    <row r="31" spans="2:13" x14ac:dyDescent="0.25">
      <c r="B31" s="12">
        <v>25</v>
      </c>
      <c r="C31" s="8">
        <f t="shared" si="0"/>
        <v>155085.79999999999</v>
      </c>
      <c r="D31" s="24">
        <v>43079380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1427226.4</v>
      </c>
      <c r="J31" s="26">
        <v>396451787.99999982</v>
      </c>
      <c r="L31" s="27"/>
      <c r="M31" s="28"/>
    </row>
    <row r="32" spans="2:13" x14ac:dyDescent="0.25">
      <c r="B32" s="12">
        <v>26</v>
      </c>
      <c r="C32" s="8">
        <f t="shared" si="0"/>
        <v>381861.5</v>
      </c>
      <c r="D32" s="24">
        <v>106072636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1045211.4</v>
      </c>
      <c r="J32" s="26">
        <v>290336489.99999976</v>
      </c>
      <c r="L32" s="27"/>
      <c r="M32" s="28"/>
    </row>
    <row r="33" spans="2:13" x14ac:dyDescent="0.25">
      <c r="B33" s="12">
        <v>27</v>
      </c>
      <c r="C33" s="8">
        <f t="shared" si="0"/>
        <v>365199</v>
      </c>
      <c r="D33" s="24">
        <v>101444161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680108.4</v>
      </c>
      <c r="J33" s="26">
        <v>188919011.99999982</v>
      </c>
      <c r="L33" s="27"/>
      <c r="M33" s="28"/>
    </row>
    <row r="34" spans="2:13" x14ac:dyDescent="0.25">
      <c r="B34" s="12">
        <v>28</v>
      </c>
      <c r="C34" s="8">
        <f t="shared" si="0"/>
        <v>374039.5</v>
      </c>
      <c r="D34" s="24">
        <v>103899853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305893.90000000002</v>
      </c>
      <c r="J34" s="26">
        <v>84970519.999999791</v>
      </c>
      <c r="L34" s="27"/>
    </row>
    <row r="35" spans="2:13" x14ac:dyDescent="0.25">
      <c r="B35" s="12">
        <v>29</v>
      </c>
      <c r="C35" s="8">
        <f t="shared" si="0"/>
        <v>202801.8</v>
      </c>
      <c r="D35" s="24">
        <v>56333825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103111.4</v>
      </c>
      <c r="J35" s="26">
        <v>28642057.999999803</v>
      </c>
      <c r="L35" s="27"/>
    </row>
    <row r="36" spans="2:13" ht="15.75" thickBot="1" x14ac:dyDescent="0.3">
      <c r="B36" s="30">
        <v>30</v>
      </c>
      <c r="C36" s="31">
        <f t="shared" si="0"/>
        <v>90026.7</v>
      </c>
      <c r="D36" s="32">
        <v>25007425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13027.4</v>
      </c>
      <c r="J36" s="37">
        <v>3618709.9999998016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6C75-04A0-4071-ABD3-EA85736D512B}">
  <dimension ref="B3:O44"/>
  <sheetViews>
    <sheetView topLeftCell="A13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56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144572.70000000001</v>
      </c>
      <c r="D7" s="24">
        <v>40159076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2484462.9</v>
      </c>
      <c r="J7" s="26">
        <v>690128584</v>
      </c>
      <c r="K7" s="39"/>
      <c r="L7" s="27"/>
      <c r="M7" s="27"/>
    </row>
    <row r="8" spans="2:15" x14ac:dyDescent="0.25">
      <c r="B8" s="12">
        <v>2</v>
      </c>
      <c r="C8" s="8">
        <f t="shared" ref="C8:C37" si="0">+ROUND(D8*3.6/1000,1)</f>
        <v>161936.70000000001</v>
      </c>
      <c r="D8" s="24">
        <v>44982425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2322592.2999999998</v>
      </c>
      <c r="J8" s="26">
        <v>645164520.99999988</v>
      </c>
      <c r="K8" s="39"/>
      <c r="L8" s="27"/>
      <c r="M8" s="27"/>
    </row>
    <row r="9" spans="2:15" x14ac:dyDescent="0.25">
      <c r="B9" s="12">
        <v>3</v>
      </c>
      <c r="C9" s="8">
        <f t="shared" si="0"/>
        <v>117624.7</v>
      </c>
      <c r="D9" s="24">
        <v>32673535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2227510</v>
      </c>
      <c r="J9" s="26">
        <v>618752770</v>
      </c>
      <c r="K9" s="39"/>
      <c r="L9" s="27"/>
      <c r="M9" s="27"/>
    </row>
    <row r="10" spans="2:15" x14ac:dyDescent="0.25">
      <c r="B10" s="12">
        <v>4</v>
      </c>
      <c r="C10" s="8">
        <f t="shared" si="0"/>
        <v>348198.3</v>
      </c>
      <c r="D10" s="24">
        <v>96721762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1879411.1</v>
      </c>
      <c r="J10" s="26">
        <v>522058640.00000006</v>
      </c>
      <c r="K10" s="39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303560</v>
      </c>
      <c r="D11" s="24">
        <v>84322226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1575701.1</v>
      </c>
      <c r="J11" s="26">
        <v>437694760.00000006</v>
      </c>
      <c r="K11" s="39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31429.3</v>
      </c>
      <c r="D12" s="24">
        <v>8730362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1544247</v>
      </c>
      <c r="J12" s="26">
        <v>428957496</v>
      </c>
      <c r="K12" s="39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31468.2</v>
      </c>
      <c r="D13" s="24">
        <v>8741179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1512792.8</v>
      </c>
      <c r="J13" s="26">
        <v>420220231</v>
      </c>
      <c r="K13" s="39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303202.3</v>
      </c>
      <c r="D14" s="24">
        <v>84222859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1209600</v>
      </c>
      <c r="J14" s="26">
        <v>335999989</v>
      </c>
      <c r="K14" s="39"/>
      <c r="L14" s="27"/>
      <c r="M14" s="27"/>
    </row>
    <row r="15" spans="2:15" x14ac:dyDescent="0.25">
      <c r="B15" s="12">
        <v>9</v>
      </c>
      <c r="C15" s="8">
        <f t="shared" si="0"/>
        <v>303081.90000000002</v>
      </c>
      <c r="D15" s="24">
        <v>84189421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906407.1</v>
      </c>
      <c r="J15" s="26">
        <v>251779747</v>
      </c>
      <c r="K15" s="39"/>
      <c r="L15" s="27"/>
      <c r="M15" s="27"/>
    </row>
    <row r="16" spans="2:15" x14ac:dyDescent="0.25">
      <c r="B16" s="12">
        <v>10</v>
      </c>
      <c r="C16" s="8">
        <f t="shared" si="0"/>
        <v>303225.40000000002</v>
      </c>
      <c r="D16" s="24">
        <v>84229291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603273.80000000005</v>
      </c>
      <c r="J16" s="26">
        <v>167576068</v>
      </c>
      <c r="K16" s="39"/>
      <c r="L16" s="27"/>
      <c r="M16" s="27"/>
    </row>
    <row r="17" spans="2:13" x14ac:dyDescent="0.25">
      <c r="B17" s="12">
        <v>11</v>
      </c>
      <c r="C17" s="8">
        <f t="shared" si="0"/>
        <v>302967.2</v>
      </c>
      <c r="D17" s="24">
        <v>84157567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300140.59999999998</v>
      </c>
      <c r="J17" s="26">
        <v>83372388.000000015</v>
      </c>
      <c r="K17" s="39"/>
      <c r="L17" s="27"/>
      <c r="M17" s="27"/>
    </row>
    <row r="18" spans="2:13" x14ac:dyDescent="0.25">
      <c r="B18" s="12">
        <v>12</v>
      </c>
      <c r="C18" s="8">
        <f t="shared" si="0"/>
        <v>303127.3</v>
      </c>
      <c r="D18" s="24">
        <v>84202035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K18" s="39"/>
      <c r="L18" s="27"/>
      <c r="M18" s="27"/>
    </row>
    <row r="19" spans="2:13" x14ac:dyDescent="0.25">
      <c r="B19" s="12">
        <v>13</v>
      </c>
      <c r="C19" s="8">
        <f t="shared" si="0"/>
        <v>35.5</v>
      </c>
      <c r="D19" s="24">
        <v>9850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39"/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K20" s="39"/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39"/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3382536.6</v>
      </c>
      <c r="J22" s="26">
        <v>939593491</v>
      </c>
      <c r="K22" s="39"/>
      <c r="L22" s="27"/>
    </row>
    <row r="23" spans="2:13" x14ac:dyDescent="0.25">
      <c r="B23" s="12">
        <v>17</v>
      </c>
      <c r="C23" s="8">
        <f t="shared" si="0"/>
        <v>323864.90000000002</v>
      </c>
      <c r="D23" s="24">
        <v>89962473</v>
      </c>
      <c r="E23" s="9" t="s">
        <v>23</v>
      </c>
      <c r="F23" s="8">
        <f t="shared" si="1"/>
        <v>3404594.9</v>
      </c>
      <c r="G23" s="25">
        <v>945720819</v>
      </c>
      <c r="H23" s="11" t="s">
        <v>23</v>
      </c>
      <c r="I23" s="8">
        <f t="shared" si="2"/>
        <v>3058536.6</v>
      </c>
      <c r="J23" s="26">
        <v>849593491</v>
      </c>
      <c r="K23" s="39"/>
      <c r="L23" s="27"/>
    </row>
    <row r="24" spans="2:13" x14ac:dyDescent="0.25">
      <c r="B24" s="12">
        <v>18</v>
      </c>
      <c r="C24" s="8">
        <f t="shared" si="0"/>
        <v>558133.19999999995</v>
      </c>
      <c r="D24" s="24">
        <v>155037000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2500536.6</v>
      </c>
      <c r="J24" s="26">
        <v>694593490.99999988</v>
      </c>
      <c r="K24" s="39"/>
      <c r="L24" s="27"/>
    </row>
    <row r="25" spans="2:13" x14ac:dyDescent="0.25">
      <c r="B25" s="12">
        <v>19</v>
      </c>
      <c r="C25" s="8">
        <f t="shared" si="0"/>
        <v>557662.80000000005</v>
      </c>
      <c r="D25" s="24">
        <v>154906338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1942614.1</v>
      </c>
      <c r="J25" s="26">
        <v>539615040.99999988</v>
      </c>
      <c r="K25" s="39"/>
      <c r="L25" s="27"/>
    </row>
    <row r="26" spans="2:13" x14ac:dyDescent="0.25">
      <c r="B26" s="12">
        <v>20</v>
      </c>
      <c r="C26" s="8">
        <f t="shared" si="0"/>
        <v>440861.9</v>
      </c>
      <c r="D26" s="24">
        <v>122461625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1501873.9</v>
      </c>
      <c r="J26" s="26">
        <v>417187197.99999994</v>
      </c>
      <c r="K26" s="39"/>
      <c r="L26" s="27"/>
    </row>
    <row r="27" spans="2:13" x14ac:dyDescent="0.25">
      <c r="B27" s="12">
        <v>21</v>
      </c>
      <c r="C27" s="8">
        <f t="shared" si="0"/>
        <v>495461</v>
      </c>
      <c r="D27" s="24">
        <v>137628049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1006164.3</v>
      </c>
      <c r="J27" s="26">
        <v>279490091</v>
      </c>
      <c r="K27" s="39"/>
      <c r="L27" s="27"/>
    </row>
    <row r="28" spans="2:13" x14ac:dyDescent="0.25">
      <c r="B28" s="12">
        <v>22</v>
      </c>
      <c r="C28" s="8">
        <f t="shared" si="0"/>
        <v>509906.7</v>
      </c>
      <c r="D28" s="24">
        <v>141640762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496444.9</v>
      </c>
      <c r="J28" s="26">
        <v>137901350.99999997</v>
      </c>
      <c r="K28" s="39"/>
      <c r="L28" s="27"/>
    </row>
    <row r="29" spans="2:13" x14ac:dyDescent="0.25">
      <c r="B29" s="12">
        <v>23</v>
      </c>
      <c r="C29" s="8">
        <f t="shared" si="0"/>
        <v>499118.4</v>
      </c>
      <c r="D29" s="24">
        <v>138643988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3275220.9</v>
      </c>
      <c r="J29" s="26">
        <v>909783573.99999988</v>
      </c>
      <c r="K29" s="39"/>
      <c r="L29" s="27"/>
    </row>
    <row r="30" spans="2:13" x14ac:dyDescent="0.25">
      <c r="B30" s="12">
        <v>24</v>
      </c>
      <c r="C30" s="8">
        <f t="shared" si="0"/>
        <v>360146.1</v>
      </c>
      <c r="D30" s="24">
        <v>100040583</v>
      </c>
      <c r="E30" s="9" t="s">
        <v>23</v>
      </c>
      <c r="F30" s="10">
        <f t="shared" si="1"/>
        <v>3296674.9</v>
      </c>
      <c r="G30" s="25">
        <v>915743025</v>
      </c>
      <c r="H30" s="11" t="s">
        <v>23</v>
      </c>
      <c r="I30" s="8">
        <f t="shared" si="2"/>
        <v>2915220.9</v>
      </c>
      <c r="J30" s="26">
        <v>809783573.99999988</v>
      </c>
      <c r="K30" s="39"/>
      <c r="L30" s="27"/>
      <c r="M30" s="28"/>
    </row>
    <row r="31" spans="2:13" x14ac:dyDescent="0.25">
      <c r="B31" s="12">
        <v>25</v>
      </c>
      <c r="C31" s="8">
        <f t="shared" si="0"/>
        <v>557769.69999999995</v>
      </c>
      <c r="D31" s="24">
        <v>154936028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2357220.9</v>
      </c>
      <c r="J31" s="26">
        <v>654783574</v>
      </c>
      <c r="K31" s="39"/>
      <c r="L31" s="27"/>
      <c r="M31" s="28"/>
    </row>
    <row r="32" spans="2:13" x14ac:dyDescent="0.25">
      <c r="B32" s="12">
        <v>26</v>
      </c>
      <c r="C32" s="8">
        <f t="shared" si="0"/>
        <v>537092.9</v>
      </c>
      <c r="D32" s="24">
        <v>149192484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1820276.5</v>
      </c>
      <c r="J32" s="26">
        <v>505632373.99999994</v>
      </c>
      <c r="K32" s="39"/>
      <c r="L32" s="27"/>
      <c r="M32" s="28"/>
    </row>
    <row r="33" spans="2:13" x14ac:dyDescent="0.25">
      <c r="B33" s="12">
        <v>27</v>
      </c>
      <c r="C33" s="8">
        <f t="shared" si="0"/>
        <v>436141.5</v>
      </c>
      <c r="D33" s="24">
        <v>121150424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1383871.4</v>
      </c>
      <c r="J33" s="26">
        <v>384408732.99999994</v>
      </c>
      <c r="K33" s="39"/>
      <c r="L33" s="27"/>
      <c r="M33" s="28"/>
    </row>
    <row r="34" spans="2:13" x14ac:dyDescent="0.25">
      <c r="B34" s="12">
        <v>28</v>
      </c>
      <c r="C34" s="8">
        <f t="shared" si="0"/>
        <v>436574.4</v>
      </c>
      <c r="D34" s="24">
        <v>121270665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947466.3</v>
      </c>
      <c r="J34" s="26">
        <v>263185092.99999991</v>
      </c>
      <c r="K34" s="39"/>
      <c r="L34" s="27"/>
    </row>
    <row r="35" spans="2:13" x14ac:dyDescent="0.25">
      <c r="B35" s="12">
        <v>29</v>
      </c>
      <c r="C35" s="8">
        <f t="shared" si="0"/>
        <v>522869.7</v>
      </c>
      <c r="D35" s="24">
        <v>145241575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424348</v>
      </c>
      <c r="J35" s="26">
        <v>117874450.99999993</v>
      </c>
      <c r="K35" s="39"/>
      <c r="L35" s="27"/>
    </row>
    <row r="36" spans="2:13" x14ac:dyDescent="0.25">
      <c r="B36" s="12">
        <v>30</v>
      </c>
      <c r="C36" s="8">
        <f t="shared" si="0"/>
        <v>427536.4</v>
      </c>
      <c r="D36" s="24">
        <v>118760124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3006471.9</v>
      </c>
      <c r="J36" s="26">
        <v>835131089</v>
      </c>
      <c r="K36" s="39"/>
      <c r="L36" s="27"/>
    </row>
    <row r="37" spans="2:13" ht="15.75" thickBot="1" x14ac:dyDescent="0.3">
      <c r="B37" s="30">
        <v>31</v>
      </c>
      <c r="C37" s="31">
        <f t="shared" si="0"/>
        <v>359741.3</v>
      </c>
      <c r="D37" s="32">
        <v>99928136</v>
      </c>
      <c r="E37" s="33" t="s">
        <v>23</v>
      </c>
      <c r="F37" s="34">
        <f t="shared" si="1"/>
        <v>3506336.7</v>
      </c>
      <c r="G37" s="35">
        <v>973982414</v>
      </c>
      <c r="H37" s="36" t="s">
        <v>23</v>
      </c>
      <c r="I37" s="31">
        <f t="shared" si="2"/>
        <v>2646471.9</v>
      </c>
      <c r="J37" s="37">
        <v>735131089</v>
      </c>
      <c r="K37" s="39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1683-0DFF-47FB-9442-9FC9C87D1DDF}">
  <dimension ref="B3:O41"/>
  <sheetViews>
    <sheetView topLeftCell="A13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57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4" si="0">+ROUND(D8*3.6/1000,1)</f>
        <v>0</v>
      </c>
      <c r="D8" s="24">
        <v>0</v>
      </c>
      <c r="E8" s="9" t="s">
        <v>23</v>
      </c>
      <c r="F8" s="10">
        <f t="shared" ref="F8:F34" si="1">+ROUND(G8*3.6/1000,1)</f>
        <v>0</v>
      </c>
      <c r="G8" s="25">
        <v>0</v>
      </c>
      <c r="H8" s="11"/>
      <c r="I8" s="8">
        <f t="shared" ref="I8:I34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4" x14ac:dyDescent="0.25">
      <c r="B30" s="12">
        <v>24</v>
      </c>
      <c r="C30" s="8">
        <f t="shared" si="0"/>
        <v>791.7</v>
      </c>
      <c r="D30" s="24">
        <v>219912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474244</v>
      </c>
      <c r="J30" s="26">
        <v>131734440</v>
      </c>
      <c r="K30" s="38"/>
      <c r="L30" s="27"/>
      <c r="M30" s="28"/>
      <c r="N30" s="27"/>
    </row>
    <row r="31" spans="2:14" x14ac:dyDescent="0.25">
      <c r="B31" s="12">
        <v>25</v>
      </c>
      <c r="C31" s="8">
        <f t="shared" si="0"/>
        <v>238520.3</v>
      </c>
      <c r="D31" s="24">
        <v>66255651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235625.7</v>
      </c>
      <c r="J31" s="26">
        <v>65451574.000000007</v>
      </c>
      <c r="K31" s="38"/>
      <c r="L31" s="27"/>
      <c r="M31" s="28"/>
      <c r="N31" s="27"/>
    </row>
    <row r="32" spans="2:14" x14ac:dyDescent="0.25">
      <c r="B32" s="12">
        <v>26</v>
      </c>
      <c r="C32" s="8">
        <f t="shared" si="0"/>
        <v>238697.3</v>
      </c>
      <c r="D32" s="24">
        <v>66304793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3349152</v>
      </c>
      <c r="J32" s="26">
        <v>930319996</v>
      </c>
      <c r="K32" s="38"/>
      <c r="L32" s="27"/>
      <c r="M32" s="28"/>
      <c r="N32" s="27"/>
    </row>
    <row r="33" spans="2:14" x14ac:dyDescent="0.25">
      <c r="B33" s="12">
        <v>27</v>
      </c>
      <c r="C33" s="8">
        <f t="shared" si="0"/>
        <v>467815.3</v>
      </c>
      <c r="D33" s="24">
        <v>129948694</v>
      </c>
      <c r="E33" s="9" t="s">
        <v>23</v>
      </c>
      <c r="F33" s="10">
        <f t="shared" si="1"/>
        <v>3371022.4</v>
      </c>
      <c r="G33" s="25">
        <v>936395100</v>
      </c>
      <c r="H33" s="11" t="s">
        <v>23</v>
      </c>
      <c r="I33" s="8">
        <f t="shared" si="2"/>
        <v>2881152</v>
      </c>
      <c r="J33" s="26">
        <v>800319996</v>
      </c>
      <c r="K33" s="38"/>
      <c r="L33" s="27"/>
      <c r="M33" s="28"/>
      <c r="N33" s="27"/>
    </row>
    <row r="34" spans="2:14" ht="15.75" thickBot="1" x14ac:dyDescent="0.3">
      <c r="B34" s="30">
        <v>28</v>
      </c>
      <c r="C34" s="31">
        <f t="shared" si="0"/>
        <v>252047.7</v>
      </c>
      <c r="D34" s="32">
        <v>70013240</v>
      </c>
      <c r="E34" s="33" t="s">
        <v>23</v>
      </c>
      <c r="F34" s="34">
        <f t="shared" si="1"/>
        <v>0</v>
      </c>
      <c r="G34" s="35">
        <v>0</v>
      </c>
      <c r="H34" s="36"/>
      <c r="I34" s="31">
        <f t="shared" si="2"/>
        <v>2629152</v>
      </c>
      <c r="J34" s="37">
        <v>730319996</v>
      </c>
      <c r="K34" s="38"/>
      <c r="L34" s="27"/>
      <c r="N34" s="27"/>
    </row>
    <row r="35" spans="2:14" ht="15.75" thickBot="1" x14ac:dyDescent="0.3">
      <c r="B35" s="13"/>
      <c r="C35" s="14"/>
      <c r="D35" s="14"/>
      <c r="E35" s="15"/>
      <c r="F35" s="16"/>
      <c r="G35" s="16"/>
      <c r="H35" s="17"/>
      <c r="I35" s="14"/>
      <c r="J35" s="14"/>
    </row>
    <row r="36" spans="2:14" x14ac:dyDescent="0.25">
      <c r="B36" s="18" t="s">
        <v>8</v>
      </c>
      <c r="C36" s="50" t="s">
        <v>18</v>
      </c>
      <c r="D36" s="50"/>
      <c r="E36" s="50"/>
      <c r="F36" s="51"/>
      <c r="G36" s="51"/>
      <c r="H36" s="51"/>
      <c r="I36" s="51"/>
      <c r="J36" s="19"/>
    </row>
    <row r="37" spans="2:14" ht="22.5" customHeight="1" x14ac:dyDescent="0.25">
      <c r="B37" s="20" t="s">
        <v>9</v>
      </c>
      <c r="C37" s="46" t="s">
        <v>10</v>
      </c>
      <c r="D37" s="46"/>
      <c r="E37" s="46"/>
      <c r="F37" s="46"/>
      <c r="G37" s="46"/>
      <c r="H37" s="46"/>
      <c r="I37" s="46"/>
      <c r="J37" s="21"/>
    </row>
    <row r="38" spans="2:14" ht="23.25" customHeight="1" x14ac:dyDescent="0.25">
      <c r="B38" s="20" t="s">
        <v>11</v>
      </c>
      <c r="C38" s="46" t="s">
        <v>12</v>
      </c>
      <c r="D38" s="46"/>
      <c r="E38" s="46"/>
      <c r="F38" s="47"/>
      <c r="G38" s="47"/>
      <c r="H38" s="47"/>
      <c r="I38" s="47"/>
      <c r="J38" s="21"/>
    </row>
    <row r="39" spans="2:14" x14ac:dyDescent="0.25">
      <c r="B39" s="20" t="s">
        <v>13</v>
      </c>
      <c r="C39" s="46" t="s">
        <v>14</v>
      </c>
      <c r="D39" s="46"/>
      <c r="E39" s="46"/>
      <c r="F39" s="46"/>
      <c r="G39" s="46"/>
      <c r="H39" s="46"/>
      <c r="I39" s="46"/>
      <c r="J39" s="21"/>
    </row>
    <row r="40" spans="2:14" x14ac:dyDescent="0.25">
      <c r="B40" s="20" t="s">
        <v>15</v>
      </c>
      <c r="C40" s="46" t="s">
        <v>19</v>
      </c>
      <c r="D40" s="46"/>
      <c r="E40" s="46"/>
      <c r="F40" s="46"/>
      <c r="G40" s="46"/>
      <c r="H40" s="46"/>
      <c r="I40" s="46"/>
      <c r="J40" s="21"/>
    </row>
    <row r="41" spans="2:14" ht="24.75" customHeight="1" thickBot="1" x14ac:dyDescent="0.3">
      <c r="B41" s="22" t="s">
        <v>16</v>
      </c>
      <c r="C41" s="48" t="s">
        <v>17</v>
      </c>
      <c r="D41" s="49"/>
      <c r="E41" s="48"/>
      <c r="F41" s="48"/>
      <c r="G41" s="48"/>
      <c r="H41" s="48"/>
      <c r="I41" s="48"/>
      <c r="J41" s="23"/>
    </row>
  </sheetData>
  <mergeCells count="11">
    <mergeCell ref="C37:I37"/>
    <mergeCell ref="C38:I38"/>
    <mergeCell ref="C39:I39"/>
    <mergeCell ref="C40:I40"/>
    <mergeCell ref="C41:I41"/>
    <mergeCell ref="C36:I36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ABAD8-6373-4D5A-AD73-73BFA478F3AE}">
  <dimension ref="B3:O44"/>
  <sheetViews>
    <sheetView topLeftCell="A7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58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10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4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8A62-6A88-4D7D-84B0-C551475488BA}">
  <dimension ref="B3:O43"/>
  <sheetViews>
    <sheetView topLeftCell="A3" workbookViewId="0">
      <selection activeCell="F7" sqref="F7:G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84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0</v>
      </c>
      <c r="D8" s="24">
        <v>0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ht="15.75" thickBot="1" x14ac:dyDescent="0.3">
      <c r="B36" s="30">
        <v>30</v>
      </c>
      <c r="C36" s="31">
        <f t="shared" si="0"/>
        <v>0</v>
      </c>
      <c r="D36" s="32">
        <v>0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0</v>
      </c>
      <c r="J36" s="37">
        <v>0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74324-8339-42DC-A345-25803B9C3562}">
  <dimension ref="B3:O44"/>
  <sheetViews>
    <sheetView topLeftCell="A10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59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196301</v>
      </c>
      <c r="D7" s="24">
        <v>54528042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252899.5</v>
      </c>
      <c r="J7" s="26">
        <v>70249854</v>
      </c>
      <c r="L7" s="27"/>
      <c r="M7" s="27"/>
      <c r="N7" s="27"/>
    </row>
    <row r="8" spans="2:15" x14ac:dyDescent="0.25">
      <c r="B8" s="12">
        <v>2</v>
      </c>
      <c r="C8" s="8">
        <f t="shared" ref="C8:C37" si="0">+ROUND(D8*3.6/1000,1)</f>
        <v>276035</v>
      </c>
      <c r="D8" s="24">
        <v>76676389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  <c r="N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  <c r="N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2550138.1</v>
      </c>
      <c r="J13" s="26">
        <v>708371686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288137.2</v>
      </c>
      <c r="D14" s="24">
        <v>80038104</v>
      </c>
      <c r="E14" s="9" t="s">
        <v>23</v>
      </c>
      <c r="F14" s="8">
        <f t="shared" si="1"/>
        <v>3271436.4</v>
      </c>
      <c r="G14" s="25">
        <v>908732335</v>
      </c>
      <c r="H14" s="11" t="s">
        <v>23</v>
      </c>
      <c r="I14" s="8">
        <f t="shared" si="2"/>
        <v>2262138.1</v>
      </c>
      <c r="J14" s="26">
        <v>628371686</v>
      </c>
      <c r="L14" s="27"/>
      <c r="M14" s="27"/>
      <c r="N14" s="27"/>
    </row>
    <row r="15" spans="2:15" x14ac:dyDescent="0.25">
      <c r="B15" s="12">
        <v>9</v>
      </c>
      <c r="C15" s="8">
        <f t="shared" si="0"/>
        <v>557737.9</v>
      </c>
      <c r="D15" s="24">
        <v>154927206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1704138.1</v>
      </c>
      <c r="J15" s="26">
        <v>473371685.99999994</v>
      </c>
      <c r="L15" s="27"/>
      <c r="M15" s="27"/>
    </row>
    <row r="16" spans="2:15" x14ac:dyDescent="0.25">
      <c r="B16" s="12">
        <v>10</v>
      </c>
      <c r="C16" s="8">
        <f t="shared" si="0"/>
        <v>362421.4</v>
      </c>
      <c r="D16" s="24">
        <v>100672605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1341798.1000000001</v>
      </c>
      <c r="J16" s="26">
        <v>372721685.99999994</v>
      </c>
      <c r="L16" s="27"/>
      <c r="M16" s="27"/>
    </row>
    <row r="17" spans="2:13" x14ac:dyDescent="0.25">
      <c r="B17" s="12">
        <v>11</v>
      </c>
      <c r="C17" s="8">
        <f t="shared" si="0"/>
        <v>519340</v>
      </c>
      <c r="D17" s="24">
        <v>144261110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822318.1</v>
      </c>
      <c r="J17" s="26">
        <v>228421685.99999994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822318.1</v>
      </c>
      <c r="J18" s="26">
        <v>228421685.99999994</v>
      </c>
      <c r="L18" s="27"/>
      <c r="M18" s="27"/>
    </row>
    <row r="19" spans="2:13" x14ac:dyDescent="0.25">
      <c r="B19" s="12">
        <v>13</v>
      </c>
      <c r="C19" s="8">
        <f t="shared" si="0"/>
        <v>1645.9</v>
      </c>
      <c r="D19" s="24">
        <v>457182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822318.1</v>
      </c>
      <c r="J19" s="26">
        <v>228421685.99999994</v>
      </c>
      <c r="L19" s="27"/>
      <c r="M19" s="27"/>
    </row>
    <row r="20" spans="2:13" x14ac:dyDescent="0.25">
      <c r="B20" s="12">
        <v>14</v>
      </c>
      <c r="C20" s="8">
        <f t="shared" si="0"/>
        <v>558048.69999999995</v>
      </c>
      <c r="D20" s="24">
        <v>155013540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264318.09999999998</v>
      </c>
      <c r="J20" s="26">
        <v>73421685.999999955</v>
      </c>
      <c r="L20" s="27"/>
    </row>
    <row r="21" spans="2:13" x14ac:dyDescent="0.25">
      <c r="B21" s="12">
        <v>15</v>
      </c>
      <c r="C21" s="8">
        <f t="shared" si="0"/>
        <v>166507.70000000001</v>
      </c>
      <c r="D21" s="24">
        <v>46252139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97638.1</v>
      </c>
      <c r="J21" s="26">
        <v>27121685.999999955</v>
      </c>
      <c r="L21" s="27"/>
    </row>
    <row r="22" spans="2:13" x14ac:dyDescent="0.25">
      <c r="B22" s="12">
        <v>16</v>
      </c>
      <c r="C22" s="8">
        <f t="shared" si="0"/>
        <v>100728.8</v>
      </c>
      <c r="D22" s="24">
        <v>27980231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98D11-DAC4-4D24-92A5-E7394A3EDD4F}">
  <dimension ref="B3:O43"/>
  <sheetViews>
    <sheetView topLeftCell="A13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5703125" bestFit="1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60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26.25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18043.7</v>
      </c>
      <c r="D7" s="24">
        <v>5012144</v>
      </c>
      <c r="E7" s="9" t="s">
        <v>23</v>
      </c>
      <c r="F7" s="10">
        <f>+ROUND(G7*3.6/1000,1)</f>
        <v>0</v>
      </c>
      <c r="G7" s="25">
        <v>0</v>
      </c>
      <c r="H7" s="11"/>
      <c r="I7" s="8">
        <f>+ROUND(J7*3.6/1000,1)</f>
        <v>63452.3</v>
      </c>
      <c r="J7" s="26">
        <v>17625643.000000019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66521.8</v>
      </c>
      <c r="D8" s="24">
        <v>18478273</v>
      </c>
      <c r="E8" s="9" t="s">
        <v>23</v>
      </c>
      <c r="F8" s="10">
        <f t="shared" ref="F8:F36" si="1">+ROUND(G8*3.6/1000,1)</f>
        <v>0</v>
      </c>
      <c r="G8" s="25">
        <v>0</v>
      </c>
      <c r="H8" s="11"/>
      <c r="I8" s="8">
        <f t="shared" ref="I8:I36" si="2">+ROUND(J8*3.6/1000,1)</f>
        <v>749322.7</v>
      </c>
      <c r="J8" s="26">
        <v>208145199.99999997</v>
      </c>
      <c r="L8" s="27"/>
      <c r="M8" s="27"/>
    </row>
    <row r="9" spans="2:15" x14ac:dyDescent="0.25">
      <c r="B9" s="12">
        <v>3</v>
      </c>
      <c r="C9" s="8">
        <f t="shared" si="0"/>
        <v>272183.3</v>
      </c>
      <c r="D9" s="24">
        <v>75606483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476954.4</v>
      </c>
      <c r="J9" s="26">
        <v>132487320</v>
      </c>
      <c r="L9" s="27"/>
      <c r="M9" s="27"/>
    </row>
    <row r="10" spans="2:15" x14ac:dyDescent="0.25">
      <c r="B10" s="12">
        <v>4</v>
      </c>
      <c r="C10" s="8">
        <f t="shared" si="0"/>
        <v>169976.7</v>
      </c>
      <c r="D10" s="24">
        <v>47215750</v>
      </c>
      <c r="E10" s="9" t="s">
        <v>23</v>
      </c>
      <c r="F10" s="10">
        <f t="shared" si="1"/>
        <v>0</v>
      </c>
      <c r="G10" s="24">
        <v>0</v>
      </c>
      <c r="H10" s="9"/>
      <c r="I10" s="8">
        <f t="shared" si="2"/>
        <v>307056.40000000002</v>
      </c>
      <c r="J10" s="26">
        <v>85293439.000000015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309948.7</v>
      </c>
      <c r="D11" s="24">
        <v>86096871</v>
      </c>
      <c r="E11" s="9" t="s">
        <v>23</v>
      </c>
      <c r="F11" s="10">
        <f t="shared" si="1"/>
        <v>0</v>
      </c>
      <c r="G11" s="25">
        <v>0</v>
      </c>
      <c r="H11" s="11"/>
      <c r="I11" s="8">
        <f t="shared" si="2"/>
        <v>3260654.9</v>
      </c>
      <c r="J11" s="26">
        <v>905737467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468181.1</v>
      </c>
      <c r="D12" s="24">
        <v>130050318</v>
      </c>
      <c r="E12" s="9" t="s">
        <v>23</v>
      </c>
      <c r="F12" s="10">
        <f t="shared" si="1"/>
        <v>3283347.6</v>
      </c>
      <c r="G12" s="25">
        <v>912041004</v>
      </c>
      <c r="H12" s="9" t="s">
        <v>23</v>
      </c>
      <c r="I12" s="8">
        <f t="shared" si="2"/>
        <v>2792654.9</v>
      </c>
      <c r="J12" s="26">
        <v>775737467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557724.30000000005</v>
      </c>
      <c r="D13" s="24">
        <v>154923424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2234654.9</v>
      </c>
      <c r="J13" s="26">
        <v>620737467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169495</v>
      </c>
      <c r="D14" s="24">
        <v>47081937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2065202.8</v>
      </c>
      <c r="J14" s="26">
        <v>573667453</v>
      </c>
      <c r="L14" s="27"/>
      <c r="M14" s="27"/>
    </row>
    <row r="15" spans="2:15" x14ac:dyDescent="0.25">
      <c r="B15" s="12">
        <v>9</v>
      </c>
      <c r="C15" s="8">
        <f t="shared" si="0"/>
        <v>287492.2</v>
      </c>
      <c r="D15" s="24">
        <v>79858943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1777595.5</v>
      </c>
      <c r="J15" s="26">
        <v>493776528</v>
      </c>
      <c r="L15" s="27"/>
      <c r="M15" s="27"/>
    </row>
    <row r="16" spans="2:15" x14ac:dyDescent="0.25">
      <c r="B16" s="12">
        <v>10</v>
      </c>
      <c r="C16" s="8">
        <f t="shared" si="0"/>
        <v>458272.4</v>
      </c>
      <c r="D16" s="24">
        <v>127297877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1319444.6000000001</v>
      </c>
      <c r="J16" s="26">
        <v>366512393</v>
      </c>
      <c r="L16" s="27"/>
      <c r="M16" s="27"/>
    </row>
    <row r="17" spans="2:13" x14ac:dyDescent="0.25">
      <c r="B17" s="12">
        <v>11</v>
      </c>
      <c r="C17" s="8">
        <f t="shared" si="0"/>
        <v>440142.2</v>
      </c>
      <c r="D17" s="24">
        <v>122261735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879069.8</v>
      </c>
      <c r="J17" s="26">
        <v>244186050</v>
      </c>
      <c r="L17" s="27"/>
      <c r="M17" s="27"/>
    </row>
    <row r="18" spans="2:13" x14ac:dyDescent="0.25">
      <c r="B18" s="12">
        <v>12</v>
      </c>
      <c r="C18" s="8">
        <f t="shared" si="0"/>
        <v>408543.5</v>
      </c>
      <c r="D18" s="24">
        <v>113484311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470673.3</v>
      </c>
      <c r="J18" s="26">
        <v>130742576.99999999</v>
      </c>
      <c r="L18" s="27"/>
      <c r="M18" s="27"/>
    </row>
    <row r="19" spans="2:13" x14ac:dyDescent="0.25">
      <c r="B19" s="12">
        <v>13</v>
      </c>
      <c r="C19" s="8">
        <f t="shared" si="0"/>
        <v>441382.40000000002</v>
      </c>
      <c r="D19" s="24">
        <v>122606225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29047.4</v>
      </c>
      <c r="J19" s="26">
        <v>8068710.9999999721</v>
      </c>
      <c r="L19" s="27"/>
      <c r="M19" s="27"/>
    </row>
    <row r="20" spans="2:13" x14ac:dyDescent="0.25">
      <c r="B20" s="12">
        <v>14</v>
      </c>
      <c r="C20" s="8">
        <f t="shared" si="0"/>
        <v>15989.8</v>
      </c>
      <c r="D20" s="24">
        <v>4441609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13027.4</v>
      </c>
      <c r="J20" s="26">
        <v>3618709.9999999711</v>
      </c>
      <c r="K20" s="27"/>
      <c r="L20" s="27"/>
    </row>
    <row r="21" spans="2:13" x14ac:dyDescent="0.25">
      <c r="B21" s="12">
        <v>15</v>
      </c>
      <c r="C21" s="8">
        <f t="shared" si="0"/>
        <v>16032.1</v>
      </c>
      <c r="D21" s="24">
        <v>4453368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3546038.7</v>
      </c>
      <c r="J21" s="26">
        <v>985010760.99999988</v>
      </c>
      <c r="K21" s="27"/>
      <c r="L21" s="27"/>
    </row>
    <row r="22" spans="2:13" x14ac:dyDescent="0.25">
      <c r="B22" s="12">
        <v>16</v>
      </c>
      <c r="C22" s="8">
        <f t="shared" si="0"/>
        <v>360161.8</v>
      </c>
      <c r="D22" s="24">
        <v>100044941</v>
      </c>
      <c r="E22" s="9" t="s">
        <v>23</v>
      </c>
      <c r="F22" s="10">
        <f t="shared" si="1"/>
        <v>3570454.1</v>
      </c>
      <c r="G22" s="25">
        <v>991792809</v>
      </c>
      <c r="H22" s="11" t="s">
        <v>23</v>
      </c>
      <c r="I22" s="8">
        <f t="shared" si="2"/>
        <v>3186038.7</v>
      </c>
      <c r="J22" s="26">
        <v>885010760.99999988</v>
      </c>
      <c r="K22" s="27"/>
      <c r="L22" s="27"/>
    </row>
    <row r="23" spans="2:13" x14ac:dyDescent="0.25">
      <c r="B23" s="12">
        <v>17</v>
      </c>
      <c r="C23" s="8">
        <f t="shared" si="0"/>
        <v>557668.30000000005</v>
      </c>
      <c r="D23" s="24">
        <v>154907854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2628038.7000000002</v>
      </c>
      <c r="J23" s="26">
        <v>730010761</v>
      </c>
      <c r="K23" s="27"/>
      <c r="L23" s="27"/>
    </row>
    <row r="24" spans="2:13" x14ac:dyDescent="0.25">
      <c r="B24" s="12">
        <v>18</v>
      </c>
      <c r="C24" s="8">
        <f t="shared" si="0"/>
        <v>558146.5</v>
      </c>
      <c r="D24" s="24">
        <v>155040704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2070038.7</v>
      </c>
      <c r="J24" s="26">
        <v>575010761</v>
      </c>
      <c r="K24" s="27"/>
      <c r="L24" s="27"/>
    </row>
    <row r="25" spans="2:13" x14ac:dyDescent="0.25">
      <c r="B25" s="12">
        <v>19</v>
      </c>
      <c r="C25" s="8">
        <f t="shared" si="0"/>
        <v>557751.5</v>
      </c>
      <c r="D25" s="24">
        <v>154930970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1512038.7</v>
      </c>
      <c r="J25" s="26">
        <v>420010761</v>
      </c>
      <c r="K25" s="27"/>
      <c r="L25" s="27"/>
    </row>
    <row r="26" spans="2:13" x14ac:dyDescent="0.25">
      <c r="B26" s="12">
        <v>20</v>
      </c>
      <c r="C26" s="8">
        <f t="shared" si="0"/>
        <v>558132</v>
      </c>
      <c r="D26" s="24">
        <v>155036661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954038.7</v>
      </c>
      <c r="J26" s="26">
        <v>265010760.99999991</v>
      </c>
      <c r="L26" s="27"/>
    </row>
    <row r="27" spans="2:13" x14ac:dyDescent="0.25">
      <c r="B27" s="12">
        <v>21</v>
      </c>
      <c r="C27" s="8">
        <f t="shared" si="0"/>
        <v>225076</v>
      </c>
      <c r="D27" s="24">
        <v>62521118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728766.1</v>
      </c>
      <c r="J27" s="26">
        <v>202435017.99999994</v>
      </c>
      <c r="L27" s="27"/>
    </row>
    <row r="28" spans="2:13" x14ac:dyDescent="0.25">
      <c r="B28" s="12">
        <v>22</v>
      </c>
      <c r="C28" s="8">
        <f t="shared" si="0"/>
        <v>212367.9</v>
      </c>
      <c r="D28" s="24">
        <v>58991072</v>
      </c>
      <c r="E28" s="9" t="s">
        <v>23</v>
      </c>
      <c r="F28" s="10">
        <f t="shared" si="1"/>
        <v>0</v>
      </c>
      <c r="G28" s="25">
        <v>0</v>
      </c>
      <c r="H28" s="9"/>
      <c r="I28" s="8">
        <f t="shared" si="2"/>
        <v>516487.4</v>
      </c>
      <c r="J28" s="26">
        <v>143468708.99999994</v>
      </c>
      <c r="L28" s="27"/>
    </row>
    <row r="29" spans="2:13" x14ac:dyDescent="0.25">
      <c r="B29" s="12">
        <v>23</v>
      </c>
      <c r="C29" s="8">
        <f t="shared" si="0"/>
        <v>519228.1</v>
      </c>
      <c r="D29" s="24">
        <v>144230017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2519459.1</v>
      </c>
      <c r="J29" s="26">
        <v>699849750.99999988</v>
      </c>
      <c r="L29" s="27"/>
    </row>
    <row r="30" spans="2:13" x14ac:dyDescent="0.25">
      <c r="B30" s="12">
        <v>24</v>
      </c>
      <c r="C30" s="8">
        <f t="shared" si="0"/>
        <v>468098.9</v>
      </c>
      <c r="D30" s="24">
        <v>130027478</v>
      </c>
      <c r="E30" s="9" t="s">
        <v>23</v>
      </c>
      <c r="F30" s="10">
        <f t="shared" si="1"/>
        <v>3294534.3</v>
      </c>
      <c r="G30" s="25">
        <v>915148424</v>
      </c>
      <c r="H30" s="11" t="s">
        <v>23</v>
      </c>
      <c r="I30" s="8">
        <f t="shared" si="2"/>
        <v>2051459.1</v>
      </c>
      <c r="J30" s="26">
        <v>569849751</v>
      </c>
      <c r="L30" s="27"/>
      <c r="M30" s="28"/>
    </row>
    <row r="31" spans="2:13" x14ac:dyDescent="0.25">
      <c r="B31" s="12">
        <v>25</v>
      </c>
      <c r="C31" s="8">
        <f t="shared" si="0"/>
        <v>557687.4</v>
      </c>
      <c r="D31" s="24">
        <v>154913159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1493459.1</v>
      </c>
      <c r="J31" s="26">
        <v>414849750.99999994</v>
      </c>
      <c r="L31" s="27"/>
      <c r="M31" s="28"/>
    </row>
    <row r="32" spans="2:13" x14ac:dyDescent="0.25">
      <c r="B32" s="12">
        <v>26</v>
      </c>
      <c r="C32" s="8">
        <f t="shared" si="0"/>
        <v>507321.2</v>
      </c>
      <c r="D32" s="24">
        <v>140922562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986301.4</v>
      </c>
      <c r="J32" s="26">
        <v>273972613</v>
      </c>
      <c r="L32" s="27"/>
      <c r="M32" s="28"/>
    </row>
    <row r="33" spans="2:13" x14ac:dyDescent="0.25">
      <c r="B33" s="12">
        <v>27</v>
      </c>
      <c r="C33" s="8">
        <f t="shared" si="0"/>
        <v>506903</v>
      </c>
      <c r="D33" s="24">
        <v>140806383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479143.7</v>
      </c>
      <c r="J33" s="26">
        <v>133095474.99999997</v>
      </c>
      <c r="L33" s="27"/>
      <c r="M33" s="28"/>
    </row>
    <row r="34" spans="2:13" x14ac:dyDescent="0.25">
      <c r="B34" s="12">
        <v>28</v>
      </c>
      <c r="C34" s="8">
        <f t="shared" si="0"/>
        <v>331296.8</v>
      </c>
      <c r="D34" s="24">
        <v>92026889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147926.29999999999</v>
      </c>
      <c r="J34" s="26">
        <v>41090636.999999963</v>
      </c>
      <c r="L34" s="27"/>
    </row>
    <row r="35" spans="2:13" x14ac:dyDescent="0.25">
      <c r="B35" s="12">
        <v>29</v>
      </c>
      <c r="C35" s="8">
        <f t="shared" si="0"/>
        <v>130694.1</v>
      </c>
      <c r="D35" s="24">
        <v>36303929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695684.4</v>
      </c>
      <c r="J35" s="26">
        <v>193245673</v>
      </c>
      <c r="L35" s="27"/>
    </row>
    <row r="36" spans="2:13" ht="15.75" thickBot="1" x14ac:dyDescent="0.3">
      <c r="B36" s="30">
        <v>30</v>
      </c>
      <c r="C36" s="31">
        <f t="shared" si="0"/>
        <v>246445.4</v>
      </c>
      <c r="D36" s="32">
        <v>68457042</v>
      </c>
      <c r="E36" s="33" t="s">
        <v>23</v>
      </c>
      <c r="F36" s="34">
        <f t="shared" si="1"/>
        <v>0</v>
      </c>
      <c r="G36" s="35">
        <v>0</v>
      </c>
      <c r="H36" s="36"/>
      <c r="I36" s="31">
        <f t="shared" si="2"/>
        <v>449316.8</v>
      </c>
      <c r="J36" s="37">
        <v>124810236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17197-94D6-431C-8950-808552BFFFB1}">
  <dimension ref="B3:O44"/>
  <sheetViews>
    <sheetView topLeftCell="A7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5703125" bestFit="1" customWidth="1"/>
    <col min="9" max="10" width="15.85546875" customWidth="1"/>
    <col min="11" max="11" width="15.140625" customWidth="1"/>
    <col min="12" max="12" width="12.7109375" customWidth="1"/>
    <col min="13" max="13" width="11.85546875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61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31.8</v>
      </c>
      <c r="D7" s="24">
        <v>8829</v>
      </c>
      <c r="E7" s="9" t="s">
        <v>23</v>
      </c>
      <c r="F7" s="10"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441012.5</v>
      </c>
      <c r="D8" s="24">
        <v>122503465</v>
      </c>
      <c r="E8" s="9" t="s">
        <v>23</v>
      </c>
      <c r="F8" s="10">
        <v>0</v>
      </c>
      <c r="G8" s="25">
        <v>0</v>
      </c>
      <c r="H8" s="11"/>
      <c r="I8" s="8">
        <f t="shared" ref="I8:I37" si="1">+ROUND(J8*3.6/1000,1)</f>
        <v>381468.6</v>
      </c>
      <c r="J8" s="26">
        <v>105963496</v>
      </c>
      <c r="K8" s="27"/>
      <c r="L8" s="27"/>
      <c r="M8" s="27"/>
    </row>
    <row r="9" spans="2:15" x14ac:dyDescent="0.25">
      <c r="B9" s="12">
        <v>3</v>
      </c>
      <c r="C9" s="8">
        <f t="shared" si="0"/>
        <v>189752</v>
      </c>
      <c r="D9" s="24">
        <v>52708902</v>
      </c>
      <c r="E9" s="9" t="s">
        <v>23</v>
      </c>
      <c r="F9" s="10">
        <v>0</v>
      </c>
      <c r="G9" s="25">
        <v>0</v>
      </c>
      <c r="H9" s="11"/>
      <c r="I9" s="8">
        <f t="shared" si="1"/>
        <v>191677.3</v>
      </c>
      <c r="J9" s="26">
        <v>53243691.999999993</v>
      </c>
      <c r="K9" s="27"/>
      <c r="L9" s="27"/>
      <c r="M9" s="27"/>
    </row>
    <row r="10" spans="2:15" x14ac:dyDescent="0.25">
      <c r="B10" s="12">
        <v>4</v>
      </c>
      <c r="C10" s="8">
        <f t="shared" si="0"/>
        <v>165929.4</v>
      </c>
      <c r="D10" s="24">
        <v>46091496</v>
      </c>
      <c r="E10" s="9" t="s">
        <v>23</v>
      </c>
      <c r="F10" s="10">
        <v>0</v>
      </c>
      <c r="G10" s="24">
        <v>0</v>
      </c>
      <c r="H10" s="9"/>
      <c r="I10" s="8">
        <f t="shared" si="1"/>
        <v>25722.5</v>
      </c>
      <c r="J10" s="26">
        <v>7145125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28661</v>
      </c>
      <c r="D11" s="24">
        <v>7961398</v>
      </c>
      <c r="E11" s="9" t="s">
        <v>23</v>
      </c>
      <c r="F11" s="10">
        <v>0</v>
      </c>
      <c r="G11" s="25">
        <v>0</v>
      </c>
      <c r="H11" s="11"/>
      <c r="I11" s="8">
        <f t="shared" si="1"/>
        <v>0</v>
      </c>
      <c r="J11" s="26">
        <v>0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10">
        <v>0</v>
      </c>
      <c r="G12" s="25">
        <v>0</v>
      </c>
      <c r="H12" s="9"/>
      <c r="I12" s="8">
        <f t="shared" si="1"/>
        <v>0</v>
      </c>
      <c r="J12" s="26">
        <v>0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v>0</v>
      </c>
      <c r="G13" s="25">
        <v>0</v>
      </c>
      <c r="H13" s="11"/>
      <c r="I13" s="8">
        <f t="shared" si="1"/>
        <v>3263476.3</v>
      </c>
      <c r="J13" s="26">
        <v>906521199.99999988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359827.20000000001</v>
      </c>
      <c r="D14" s="24">
        <v>99951994</v>
      </c>
      <c r="E14" s="9" t="s">
        <v>23</v>
      </c>
      <c r="F14" s="8">
        <f>+ROUND(G14*3.6/1000,1)</f>
        <v>3286186.1</v>
      </c>
      <c r="G14" s="25">
        <v>912829468</v>
      </c>
      <c r="H14" s="11" t="s">
        <v>23</v>
      </c>
      <c r="I14" s="8">
        <f t="shared" si="1"/>
        <v>2903476.3</v>
      </c>
      <c r="J14" s="26">
        <v>806521199.99999988</v>
      </c>
      <c r="K14" s="27"/>
      <c r="L14" s="27"/>
      <c r="M14" s="27"/>
    </row>
    <row r="15" spans="2:15" x14ac:dyDescent="0.25">
      <c r="B15" s="12">
        <v>9</v>
      </c>
      <c r="C15" s="8">
        <f t="shared" si="0"/>
        <v>558219.4</v>
      </c>
      <c r="D15" s="24">
        <v>155060940</v>
      </c>
      <c r="E15" s="9" t="s">
        <v>23</v>
      </c>
      <c r="F15" s="8">
        <f t="shared" ref="F15:F21" si="2">+ROUND(G15*3.6/1000,1)</f>
        <v>0</v>
      </c>
      <c r="G15" s="25">
        <v>0</v>
      </c>
      <c r="H15" s="11"/>
      <c r="I15" s="8">
        <f t="shared" si="1"/>
        <v>2345476.2999999998</v>
      </c>
      <c r="J15" s="26">
        <v>651521199.99999988</v>
      </c>
      <c r="K15" s="27"/>
      <c r="L15" s="27"/>
      <c r="M15" s="27"/>
    </row>
    <row r="16" spans="2:15" x14ac:dyDescent="0.25">
      <c r="B16" s="12">
        <v>10</v>
      </c>
      <c r="C16" s="8">
        <f t="shared" si="0"/>
        <v>367742.5</v>
      </c>
      <c r="D16" s="24">
        <v>102150706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1977499.4</v>
      </c>
      <c r="J16" s="26">
        <v>549305400</v>
      </c>
      <c r="K16" s="27"/>
      <c r="L16" s="27"/>
      <c r="M16" s="27"/>
    </row>
    <row r="17" spans="2:13" x14ac:dyDescent="0.25">
      <c r="B17" s="12">
        <v>11</v>
      </c>
      <c r="C17" s="8">
        <f t="shared" si="0"/>
        <v>306593.90000000002</v>
      </c>
      <c r="D17" s="24">
        <v>85164959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1671007.4</v>
      </c>
      <c r="J17" s="26">
        <v>464168709</v>
      </c>
      <c r="K17" s="27"/>
      <c r="L17" s="27"/>
      <c r="M17" s="27"/>
    </row>
    <row r="18" spans="2:13" x14ac:dyDescent="0.25">
      <c r="B18" s="12">
        <v>12</v>
      </c>
      <c r="C18" s="8">
        <f t="shared" si="0"/>
        <v>557782.19999999995</v>
      </c>
      <c r="D18" s="24">
        <v>154939512</v>
      </c>
      <c r="E18" s="9" t="s">
        <v>23</v>
      </c>
      <c r="F18" s="8">
        <f t="shared" si="2"/>
        <v>0</v>
      </c>
      <c r="G18" s="25">
        <v>0</v>
      </c>
      <c r="H18" s="9"/>
      <c r="I18" s="8">
        <f t="shared" si="1"/>
        <v>1113007.3999999999</v>
      </c>
      <c r="J18" s="26">
        <v>309168709</v>
      </c>
      <c r="K18" s="27"/>
      <c r="L18" s="27"/>
      <c r="M18" s="27"/>
    </row>
    <row r="19" spans="2:13" x14ac:dyDescent="0.25">
      <c r="B19" s="12">
        <v>13</v>
      </c>
      <c r="C19" s="8">
        <f t="shared" si="0"/>
        <v>558168</v>
      </c>
      <c r="D19" s="24">
        <v>155046657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555007.4</v>
      </c>
      <c r="J19" s="26">
        <v>154168709</v>
      </c>
      <c r="K19" s="27"/>
      <c r="L19" s="27"/>
      <c r="M19" s="27"/>
    </row>
    <row r="20" spans="2:13" x14ac:dyDescent="0.25">
      <c r="B20" s="12">
        <v>14</v>
      </c>
      <c r="C20" s="8">
        <f t="shared" si="0"/>
        <v>287815.90000000002</v>
      </c>
      <c r="D20" s="24">
        <v>79948853</v>
      </c>
      <c r="E20" s="9" t="s">
        <v>23</v>
      </c>
      <c r="F20" s="8">
        <f t="shared" si="2"/>
        <v>0</v>
      </c>
      <c r="G20" s="25">
        <v>0</v>
      </c>
      <c r="H20" s="11"/>
      <c r="I20" s="8">
        <f t="shared" si="1"/>
        <v>267007.40000000002</v>
      </c>
      <c r="J20" s="26">
        <v>74168709</v>
      </c>
      <c r="K20" s="27"/>
      <c r="L20" s="27"/>
      <c r="M20" s="27"/>
    </row>
    <row r="21" spans="2:13" x14ac:dyDescent="0.25">
      <c r="B21" s="12">
        <v>15</v>
      </c>
      <c r="C21" s="8">
        <f t="shared" si="0"/>
        <v>270124</v>
      </c>
      <c r="D21" s="24">
        <v>75034456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2234156.4</v>
      </c>
      <c r="J21" s="26">
        <v>620599009</v>
      </c>
      <c r="K21" s="27"/>
      <c r="L21" s="27"/>
      <c r="M21" s="27"/>
    </row>
    <row r="22" spans="2:13" x14ac:dyDescent="0.25">
      <c r="B22" s="12">
        <v>16</v>
      </c>
      <c r="C22" s="8">
        <f t="shared" si="0"/>
        <v>359810</v>
      </c>
      <c r="D22" s="24">
        <v>99947211</v>
      </c>
      <c r="E22" s="9" t="s">
        <v>23</v>
      </c>
      <c r="F22" s="8">
        <f>+ROUND(G22*3.6/1000,1)</f>
        <v>3081045.9</v>
      </c>
      <c r="G22" s="25">
        <v>855846076</v>
      </c>
      <c r="H22" s="11" t="s">
        <v>23</v>
      </c>
      <c r="I22" s="8">
        <f t="shared" si="1"/>
        <v>1874156.4</v>
      </c>
      <c r="J22" s="26">
        <v>520599009.00000006</v>
      </c>
      <c r="K22" s="27"/>
      <c r="L22" s="27"/>
      <c r="M22" s="27"/>
    </row>
    <row r="23" spans="2:13" x14ac:dyDescent="0.25">
      <c r="B23" s="12">
        <v>17</v>
      </c>
      <c r="C23" s="8">
        <f t="shared" si="0"/>
        <v>288055</v>
      </c>
      <c r="D23" s="24">
        <v>80015279</v>
      </c>
      <c r="E23" s="9" t="s">
        <v>23</v>
      </c>
      <c r="F23" s="8">
        <f>+ROUND(G23*3.6/1000,1)</f>
        <v>0</v>
      </c>
      <c r="G23" s="25">
        <v>0</v>
      </c>
      <c r="H23" s="11"/>
      <c r="I23" s="8">
        <f t="shared" si="1"/>
        <v>1586156.4</v>
      </c>
      <c r="J23" s="26">
        <v>440599009.00000006</v>
      </c>
      <c r="K23" s="27"/>
      <c r="L23" s="27"/>
      <c r="M23" s="27"/>
    </row>
    <row r="24" spans="2:13" x14ac:dyDescent="0.25">
      <c r="B24" s="12">
        <v>18</v>
      </c>
      <c r="C24" s="8">
        <f t="shared" si="0"/>
        <v>136426.1</v>
      </c>
      <c r="D24" s="24">
        <v>37896131</v>
      </c>
      <c r="E24" s="9" t="s">
        <v>23</v>
      </c>
      <c r="F24" s="8">
        <f t="shared" ref="F24:F37" si="3">+ROUND(G24*3.6/1000,1)</f>
        <v>0</v>
      </c>
      <c r="G24" s="25">
        <v>0</v>
      </c>
      <c r="H24" s="11"/>
      <c r="I24" s="8">
        <f t="shared" si="1"/>
        <v>1449593.6</v>
      </c>
      <c r="J24" s="26">
        <v>402664896.00000006</v>
      </c>
      <c r="K24" s="27"/>
      <c r="L24" s="27"/>
      <c r="M24" s="27"/>
    </row>
    <row r="25" spans="2:13" x14ac:dyDescent="0.25">
      <c r="B25" s="12">
        <v>19</v>
      </c>
      <c r="C25" s="8">
        <f t="shared" si="0"/>
        <v>472823.3</v>
      </c>
      <c r="D25" s="24">
        <v>131339814</v>
      </c>
      <c r="E25" s="9" t="s">
        <v>23</v>
      </c>
      <c r="F25" s="8">
        <f t="shared" si="3"/>
        <v>0</v>
      </c>
      <c r="G25" s="25">
        <v>0</v>
      </c>
      <c r="H25" s="11"/>
      <c r="I25" s="8">
        <f t="shared" si="1"/>
        <v>976902.9</v>
      </c>
      <c r="J25" s="26">
        <v>271361908</v>
      </c>
      <c r="K25" s="27"/>
      <c r="L25" s="27"/>
      <c r="M25" s="27"/>
    </row>
    <row r="26" spans="2:13" x14ac:dyDescent="0.25">
      <c r="B26" s="12">
        <v>20</v>
      </c>
      <c r="C26" s="8">
        <f t="shared" si="0"/>
        <v>121093.1</v>
      </c>
      <c r="D26" s="24">
        <v>33636962</v>
      </c>
      <c r="E26" s="9" t="s">
        <v>23</v>
      </c>
      <c r="F26" s="8">
        <f t="shared" si="3"/>
        <v>0</v>
      </c>
      <c r="G26" s="25">
        <v>0</v>
      </c>
      <c r="H26" s="11"/>
      <c r="I26" s="8">
        <f t="shared" si="1"/>
        <v>855691.1</v>
      </c>
      <c r="J26" s="26">
        <v>237691972.00000003</v>
      </c>
      <c r="L26" s="27"/>
      <c r="M26" s="27"/>
    </row>
    <row r="27" spans="2:13" x14ac:dyDescent="0.25">
      <c r="B27" s="12">
        <v>21</v>
      </c>
      <c r="C27" s="8">
        <f t="shared" si="0"/>
        <v>116660.6</v>
      </c>
      <c r="D27" s="24">
        <v>32405736</v>
      </c>
      <c r="E27" s="9" t="s">
        <v>23</v>
      </c>
      <c r="F27" s="8">
        <f t="shared" si="3"/>
        <v>0</v>
      </c>
      <c r="G27" s="25">
        <v>0</v>
      </c>
      <c r="H27" s="9"/>
      <c r="I27" s="8">
        <f t="shared" si="1"/>
        <v>739085.5</v>
      </c>
      <c r="J27" s="26">
        <v>205301532.00000003</v>
      </c>
      <c r="L27" s="27"/>
      <c r="M27" s="27"/>
    </row>
    <row r="28" spans="2:13" x14ac:dyDescent="0.25">
      <c r="B28" s="12">
        <v>22</v>
      </c>
      <c r="C28" s="8">
        <f t="shared" si="0"/>
        <v>82972.3</v>
      </c>
      <c r="D28" s="24">
        <v>23047850</v>
      </c>
      <c r="E28" s="9" t="s">
        <v>23</v>
      </c>
      <c r="F28" s="8">
        <f t="shared" si="3"/>
        <v>0</v>
      </c>
      <c r="G28" s="25">
        <v>0</v>
      </c>
      <c r="H28" s="9"/>
      <c r="I28" s="8">
        <f t="shared" si="1"/>
        <v>656051.30000000005</v>
      </c>
      <c r="J28" s="26">
        <v>182236480</v>
      </c>
      <c r="L28" s="27"/>
      <c r="M28" s="27"/>
    </row>
    <row r="29" spans="2:13" x14ac:dyDescent="0.25">
      <c r="B29" s="12">
        <v>23</v>
      </c>
      <c r="C29" s="8">
        <f t="shared" si="0"/>
        <v>44612.9</v>
      </c>
      <c r="D29" s="24">
        <v>12392460</v>
      </c>
      <c r="E29" s="9" t="s">
        <v>23</v>
      </c>
      <c r="F29" s="8">
        <f t="shared" si="3"/>
        <v>0</v>
      </c>
      <c r="G29" s="25">
        <v>0</v>
      </c>
      <c r="H29" s="11"/>
      <c r="I29" s="8">
        <f t="shared" si="1"/>
        <v>611422</v>
      </c>
      <c r="J29" s="26">
        <v>169839441.00000003</v>
      </c>
      <c r="L29" s="27"/>
      <c r="M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3"/>
        <v>0</v>
      </c>
      <c r="G30" s="25">
        <v>0</v>
      </c>
      <c r="H30" s="11"/>
      <c r="I30" s="8">
        <f t="shared" si="1"/>
        <v>611422</v>
      </c>
      <c r="J30" s="26">
        <v>169839441.00000003</v>
      </c>
      <c r="L30" s="27"/>
      <c r="M30" s="27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3"/>
        <v>0</v>
      </c>
      <c r="G31" s="25">
        <v>0</v>
      </c>
      <c r="H31" s="11"/>
      <c r="I31" s="8">
        <f t="shared" si="1"/>
        <v>611422</v>
      </c>
      <c r="J31" s="26">
        <v>169839441.00000003</v>
      </c>
      <c r="L31" s="27"/>
      <c r="M31" s="27"/>
    </row>
    <row r="32" spans="2:13" x14ac:dyDescent="0.25">
      <c r="B32" s="12">
        <v>26</v>
      </c>
      <c r="C32" s="8">
        <f t="shared" si="0"/>
        <v>45774.7</v>
      </c>
      <c r="D32" s="24">
        <v>12715185</v>
      </c>
      <c r="E32" s="9" t="s">
        <v>23</v>
      </c>
      <c r="F32" s="8">
        <f t="shared" si="3"/>
        <v>0</v>
      </c>
      <c r="G32" s="25">
        <v>0</v>
      </c>
      <c r="H32" s="11"/>
      <c r="I32" s="8">
        <f t="shared" si="1"/>
        <v>565642.80000000005</v>
      </c>
      <c r="J32" s="26">
        <v>157123002</v>
      </c>
      <c r="L32" s="27"/>
      <c r="M32" s="27"/>
    </row>
    <row r="33" spans="2:13" x14ac:dyDescent="0.25">
      <c r="B33" s="12">
        <v>27</v>
      </c>
      <c r="C33" s="8">
        <f t="shared" si="0"/>
        <v>267956.2</v>
      </c>
      <c r="D33" s="24">
        <v>74432265</v>
      </c>
      <c r="E33" s="9" t="s">
        <v>23</v>
      </c>
      <c r="F33" s="8">
        <f t="shared" si="3"/>
        <v>0</v>
      </c>
      <c r="G33" s="25">
        <v>0</v>
      </c>
      <c r="H33" s="11"/>
      <c r="I33" s="8">
        <f t="shared" si="1"/>
        <v>297766.90000000002</v>
      </c>
      <c r="J33" s="26">
        <v>82713039.000000015</v>
      </c>
      <c r="L33" s="27"/>
      <c r="M33" s="27"/>
    </row>
    <row r="34" spans="2:13" x14ac:dyDescent="0.25">
      <c r="B34" s="12">
        <v>28</v>
      </c>
      <c r="C34" s="8">
        <f t="shared" si="0"/>
        <v>18025.2</v>
      </c>
      <c r="D34" s="24">
        <v>5007000</v>
      </c>
      <c r="E34" s="9" t="s">
        <v>23</v>
      </c>
      <c r="F34" s="8">
        <f t="shared" si="3"/>
        <v>0</v>
      </c>
      <c r="G34" s="25">
        <v>0</v>
      </c>
      <c r="H34" s="11"/>
      <c r="I34" s="8">
        <f t="shared" si="1"/>
        <v>279663.5</v>
      </c>
      <c r="J34" s="26">
        <v>77684319.000000015</v>
      </c>
      <c r="L34" s="27"/>
      <c r="M34" s="27"/>
    </row>
    <row r="35" spans="2:13" x14ac:dyDescent="0.25">
      <c r="B35" s="12">
        <v>29</v>
      </c>
      <c r="C35" s="8">
        <f t="shared" si="0"/>
        <v>126023.1</v>
      </c>
      <c r="D35" s="24">
        <v>35006416</v>
      </c>
      <c r="E35" s="9" t="s">
        <v>23</v>
      </c>
      <c r="F35" s="8">
        <f t="shared" si="3"/>
        <v>0</v>
      </c>
      <c r="G35" s="25">
        <v>0</v>
      </c>
      <c r="H35" s="11"/>
      <c r="I35" s="8">
        <f t="shared" si="1"/>
        <v>153711.9</v>
      </c>
      <c r="J35" s="26">
        <v>42697755.000000015</v>
      </c>
      <c r="L35" s="27"/>
      <c r="M35" s="27"/>
    </row>
    <row r="36" spans="2:13" x14ac:dyDescent="0.25">
      <c r="B36" s="12">
        <v>30</v>
      </c>
      <c r="C36" s="8">
        <f t="shared" si="0"/>
        <v>53974.1</v>
      </c>
      <c r="D36" s="24">
        <v>14992795</v>
      </c>
      <c r="E36" s="9" t="s">
        <v>23</v>
      </c>
      <c r="F36" s="8">
        <f t="shared" si="3"/>
        <v>0</v>
      </c>
      <c r="G36" s="25">
        <v>0</v>
      </c>
      <c r="H36" s="11"/>
      <c r="I36" s="8">
        <f t="shared" si="1"/>
        <v>99659.1</v>
      </c>
      <c r="J36" s="26">
        <v>27683083.000000019</v>
      </c>
      <c r="L36" s="27"/>
      <c r="M36" s="27"/>
    </row>
    <row r="37" spans="2:13" ht="15.75" thickBot="1" x14ac:dyDescent="0.3">
      <c r="B37" s="30">
        <v>31</v>
      </c>
      <c r="C37" s="31">
        <f t="shared" si="0"/>
        <v>18160.400000000001</v>
      </c>
      <c r="D37" s="32">
        <v>5044561</v>
      </c>
      <c r="E37" s="33" t="s">
        <v>23</v>
      </c>
      <c r="F37" s="31">
        <f t="shared" si="3"/>
        <v>0</v>
      </c>
      <c r="G37" s="35">
        <v>0</v>
      </c>
      <c r="H37" s="36"/>
      <c r="I37" s="31">
        <f t="shared" si="1"/>
        <v>81555.7</v>
      </c>
      <c r="J37" s="37">
        <v>22654363.000000019</v>
      </c>
      <c r="L37" s="27"/>
      <c r="M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8C6E-8F62-4272-A58B-37CC64031875}">
  <dimension ref="B3:O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62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557979.80000000005</v>
      </c>
      <c r="D7" s="24">
        <v>154994375</v>
      </c>
      <c r="E7" s="9" t="s">
        <v>23</v>
      </c>
      <c r="F7" s="8">
        <f>+ROUND(G7*3.6/1000,1)</f>
        <v>3416581.1</v>
      </c>
      <c r="G7" s="25">
        <v>949050315</v>
      </c>
      <c r="H7" s="11" t="s">
        <v>23</v>
      </c>
      <c r="I7" s="8">
        <f>+ROUND(J7*3.6/1000,1)</f>
        <v>2814589.5</v>
      </c>
      <c r="J7" s="26">
        <v>781830419.99999988</v>
      </c>
      <c r="K7" s="27"/>
      <c r="L7" s="27"/>
      <c r="M7" s="27"/>
      <c r="N7" s="27"/>
    </row>
    <row r="8" spans="2:15" x14ac:dyDescent="0.25">
      <c r="B8" s="12">
        <v>2</v>
      </c>
      <c r="C8" s="8">
        <f t="shared" ref="C8:C36" si="0">+ROUND(D8*3.6/1000,1)</f>
        <v>557998.30000000005</v>
      </c>
      <c r="D8" s="24">
        <v>154999518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2256589.5</v>
      </c>
      <c r="J8" s="26">
        <v>626830419.99999988</v>
      </c>
      <c r="K8" s="27"/>
      <c r="L8" s="27"/>
      <c r="M8" s="27"/>
      <c r="N8" s="27"/>
    </row>
    <row r="9" spans="2:15" x14ac:dyDescent="0.25">
      <c r="B9" s="12">
        <v>3</v>
      </c>
      <c r="C9" s="8">
        <f t="shared" si="0"/>
        <v>558068.6</v>
      </c>
      <c r="D9" s="24">
        <v>155019059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1698589.5</v>
      </c>
      <c r="J9" s="26">
        <v>471830420</v>
      </c>
      <c r="K9" s="27"/>
      <c r="L9" s="27"/>
      <c r="M9" s="27"/>
      <c r="N9" s="27"/>
    </row>
    <row r="10" spans="2:15" x14ac:dyDescent="0.25">
      <c r="B10" s="12">
        <v>4</v>
      </c>
      <c r="C10" s="8">
        <f t="shared" si="0"/>
        <v>496509.6</v>
      </c>
      <c r="D10" s="24">
        <v>137919327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1202083.8999999999</v>
      </c>
      <c r="J10" s="26">
        <v>333912184.99999994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107671.5</v>
      </c>
      <c r="D11" s="24">
        <v>29908754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1094319.3</v>
      </c>
      <c r="J11" s="26">
        <v>303977571.99999994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20.5</v>
      </c>
      <c r="D12" s="24">
        <v>5682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1012423.3</v>
      </c>
      <c r="J12" s="26">
        <v>281228698.99999994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536563</v>
      </c>
      <c r="D13" s="24">
        <v>149045287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492987.3</v>
      </c>
      <c r="J13" s="26">
        <v>136940927.99999994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560909.6</v>
      </c>
      <c r="D14" s="24">
        <v>155808230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3227229.4</v>
      </c>
      <c r="J14" s="26">
        <v>896452616.99999988</v>
      </c>
      <c r="K14" s="27"/>
      <c r="L14" s="27"/>
      <c r="M14" s="27"/>
      <c r="N14" s="27"/>
    </row>
    <row r="15" spans="2:15" x14ac:dyDescent="0.25">
      <c r="B15" s="12">
        <v>9</v>
      </c>
      <c r="C15" s="8">
        <f t="shared" si="0"/>
        <v>558041.80000000005</v>
      </c>
      <c r="D15" s="24">
        <v>155011601</v>
      </c>
      <c r="E15" s="9" t="s">
        <v>23</v>
      </c>
      <c r="F15" s="8">
        <f t="shared" si="1"/>
        <v>3269455.5</v>
      </c>
      <c r="G15" s="25">
        <v>908182093</v>
      </c>
      <c r="H15" s="11" t="s">
        <v>23</v>
      </c>
      <c r="I15" s="8">
        <f t="shared" si="2"/>
        <v>2669229.4</v>
      </c>
      <c r="J15" s="26">
        <v>741452616.99999976</v>
      </c>
      <c r="K15" s="27"/>
      <c r="L15" s="27"/>
      <c r="M15" s="27"/>
      <c r="N15" s="27"/>
    </row>
    <row r="16" spans="2:15" x14ac:dyDescent="0.25">
      <c r="B16" s="12">
        <v>10</v>
      </c>
      <c r="C16" s="8">
        <f t="shared" si="0"/>
        <v>467968.1</v>
      </c>
      <c r="D16" s="24">
        <v>129991137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2201229.4</v>
      </c>
      <c r="J16" s="26">
        <v>611452616.99999988</v>
      </c>
      <c r="K16" s="27"/>
      <c r="L16" s="27"/>
      <c r="M16" s="27"/>
      <c r="N16" s="27"/>
    </row>
    <row r="17" spans="2:14" x14ac:dyDescent="0.25">
      <c r="B17" s="12">
        <v>11</v>
      </c>
      <c r="C17" s="8">
        <f t="shared" si="0"/>
        <v>522599.5</v>
      </c>
      <c r="D17" s="24">
        <v>145166527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1678659.8</v>
      </c>
      <c r="J17" s="26">
        <v>466294401.99999994</v>
      </c>
      <c r="K17" s="27"/>
      <c r="L17" s="27"/>
      <c r="M17" s="27"/>
      <c r="N17" s="27"/>
    </row>
    <row r="18" spans="2:14" x14ac:dyDescent="0.25">
      <c r="B18" s="12">
        <v>12</v>
      </c>
      <c r="C18" s="8">
        <f t="shared" si="0"/>
        <v>240694.3</v>
      </c>
      <c r="D18" s="24">
        <v>66859536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1437878.4</v>
      </c>
      <c r="J18" s="26">
        <v>399410668.99999988</v>
      </c>
      <c r="K18" s="27"/>
      <c r="L18" s="27"/>
      <c r="M18" s="27"/>
      <c r="N18" s="27"/>
    </row>
    <row r="19" spans="2:14" x14ac:dyDescent="0.25">
      <c r="B19" s="12">
        <v>13</v>
      </c>
      <c r="C19" s="8">
        <f t="shared" si="0"/>
        <v>185242.3</v>
      </c>
      <c r="D19" s="24">
        <v>51456198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1252648.6000000001</v>
      </c>
      <c r="J19" s="26">
        <v>347957953.99999994</v>
      </c>
      <c r="K19" s="27"/>
      <c r="L19" s="27"/>
      <c r="M19" s="27"/>
      <c r="N19" s="27"/>
    </row>
    <row r="20" spans="2:14" x14ac:dyDescent="0.25">
      <c r="B20" s="12">
        <v>14</v>
      </c>
      <c r="C20" s="8">
        <f t="shared" si="0"/>
        <v>438500.7</v>
      </c>
      <c r="D20" s="24">
        <v>121805747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814195</v>
      </c>
      <c r="J20" s="26">
        <v>226165264.99999988</v>
      </c>
      <c r="K20" s="27"/>
      <c r="L20" s="27"/>
      <c r="N20" s="27"/>
    </row>
    <row r="21" spans="2:14" x14ac:dyDescent="0.25">
      <c r="B21" s="12">
        <v>15</v>
      </c>
      <c r="C21" s="8">
        <f t="shared" si="0"/>
        <v>393276.6</v>
      </c>
      <c r="D21" s="24">
        <v>109243491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421211</v>
      </c>
      <c r="J21" s="26">
        <v>117003049.9999999</v>
      </c>
      <c r="K21" s="27"/>
      <c r="L21" s="27"/>
      <c r="N21" s="27"/>
    </row>
    <row r="22" spans="2:14" x14ac:dyDescent="0.25">
      <c r="B22" s="12">
        <v>16</v>
      </c>
      <c r="C22" s="8">
        <f t="shared" si="0"/>
        <v>409767.7</v>
      </c>
      <c r="D22" s="24">
        <v>113824349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2818154</v>
      </c>
      <c r="J22" s="26">
        <v>782820557.99999988</v>
      </c>
      <c r="K22" s="27"/>
      <c r="L22" s="27"/>
      <c r="N22" s="27"/>
    </row>
    <row r="23" spans="2:14" x14ac:dyDescent="0.25">
      <c r="B23" s="12">
        <v>17</v>
      </c>
      <c r="C23" s="8">
        <f t="shared" si="0"/>
        <v>558065.9</v>
      </c>
      <c r="D23" s="24">
        <v>155018310</v>
      </c>
      <c r="E23" s="9" t="s">
        <v>23</v>
      </c>
      <c r="F23" s="8">
        <f t="shared" si="1"/>
        <v>3602421.9</v>
      </c>
      <c r="G23" s="25">
        <v>1000672742</v>
      </c>
      <c r="H23" s="11" t="s">
        <v>23</v>
      </c>
      <c r="I23" s="8">
        <f t="shared" si="2"/>
        <v>2260154</v>
      </c>
      <c r="J23" s="26">
        <v>627820557.99999988</v>
      </c>
      <c r="K23" s="27"/>
      <c r="L23" s="27"/>
      <c r="N23" s="27"/>
    </row>
    <row r="24" spans="2:14" x14ac:dyDescent="0.25">
      <c r="B24" s="12">
        <v>18</v>
      </c>
      <c r="C24" s="8">
        <f t="shared" si="0"/>
        <v>557989.1</v>
      </c>
      <c r="D24" s="24">
        <v>154996969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1702154</v>
      </c>
      <c r="J24" s="26">
        <v>472820558</v>
      </c>
      <c r="K24" s="27"/>
      <c r="L24" s="27"/>
      <c r="N24" s="27"/>
    </row>
    <row r="25" spans="2:14" x14ac:dyDescent="0.25">
      <c r="B25" s="12">
        <v>19</v>
      </c>
      <c r="C25" s="8">
        <f t="shared" si="0"/>
        <v>254609.8</v>
      </c>
      <c r="D25" s="24">
        <v>70724955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1447491.4</v>
      </c>
      <c r="J25" s="26">
        <v>402080933.00000006</v>
      </c>
      <c r="K25" s="27"/>
      <c r="L25" s="27"/>
      <c r="N25" s="27"/>
    </row>
    <row r="26" spans="2:14" x14ac:dyDescent="0.25">
      <c r="B26" s="12">
        <v>20</v>
      </c>
      <c r="C26" s="8">
        <f t="shared" si="0"/>
        <v>145817.70000000001</v>
      </c>
      <c r="D26" s="24">
        <v>40504912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1301675.7</v>
      </c>
      <c r="J26" s="26">
        <v>361576580.00000006</v>
      </c>
      <c r="K26" s="27"/>
      <c r="L26" s="27"/>
      <c r="N26" s="27"/>
    </row>
    <row r="27" spans="2:14" x14ac:dyDescent="0.25">
      <c r="B27" s="12">
        <v>21</v>
      </c>
      <c r="C27" s="8">
        <f t="shared" si="0"/>
        <v>509376</v>
      </c>
      <c r="D27" s="24">
        <v>141493337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792404.7</v>
      </c>
      <c r="J27" s="26">
        <v>220112420</v>
      </c>
      <c r="K27" s="27"/>
      <c r="L27" s="27"/>
      <c r="N27" s="27"/>
    </row>
    <row r="28" spans="2:14" x14ac:dyDescent="0.25">
      <c r="B28" s="12">
        <v>22</v>
      </c>
      <c r="C28" s="8">
        <f t="shared" si="0"/>
        <v>471370.1</v>
      </c>
      <c r="D28" s="24">
        <v>130936141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321007.40000000002</v>
      </c>
      <c r="J28" s="26">
        <v>89168709</v>
      </c>
      <c r="L28" s="27"/>
      <c r="N28" s="27"/>
    </row>
    <row r="29" spans="2:14" x14ac:dyDescent="0.25">
      <c r="B29" s="12">
        <v>23</v>
      </c>
      <c r="C29" s="8">
        <f t="shared" si="0"/>
        <v>323902.2</v>
      </c>
      <c r="D29" s="24">
        <v>89972840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  <c r="N31" s="27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  <c r="N32" s="27"/>
    </row>
    <row r="33" spans="2:14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  <c r="N33" s="27"/>
    </row>
    <row r="34" spans="2:14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  <c r="N34" s="27"/>
    </row>
    <row r="35" spans="2:14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  <c r="N35" s="27"/>
    </row>
    <row r="36" spans="2:14" ht="15.75" thickBot="1" x14ac:dyDescent="0.3">
      <c r="B36" s="30">
        <v>30</v>
      </c>
      <c r="C36" s="31">
        <f t="shared" si="0"/>
        <v>0</v>
      </c>
      <c r="D36" s="32">
        <v>0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0</v>
      </c>
      <c r="J36" s="37">
        <v>0</v>
      </c>
      <c r="L36" s="27"/>
    </row>
    <row r="37" spans="2:14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4" x14ac:dyDescent="0.25">
      <c r="B38" s="18" t="s">
        <v>8</v>
      </c>
      <c r="C38" s="50" t="s">
        <v>63</v>
      </c>
      <c r="D38" s="50"/>
      <c r="E38" s="50"/>
      <c r="F38" s="51"/>
      <c r="G38" s="51"/>
      <c r="H38" s="51"/>
      <c r="I38" s="51"/>
      <c r="J38" s="19"/>
    </row>
    <row r="39" spans="2:14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4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4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4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4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59B26-2F82-454A-96A3-E7399F339015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64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557996.30000000005</v>
      </c>
      <c r="D7" s="24">
        <v>154998963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2027768</v>
      </c>
      <c r="J7" s="26">
        <v>563268892.99999988</v>
      </c>
      <c r="L7" s="27"/>
      <c r="M7" s="27"/>
      <c r="N7" s="40"/>
    </row>
    <row r="8" spans="2:15" x14ac:dyDescent="0.25">
      <c r="B8" s="12">
        <v>2</v>
      </c>
      <c r="C8" s="8">
        <f t="shared" ref="C8:C37" si="0">+ROUND(D8*3.6/1000,1)</f>
        <v>353928.8</v>
      </c>
      <c r="D8" s="24">
        <v>98313568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1673773.8</v>
      </c>
      <c r="J8" s="26">
        <v>464937154.99999994</v>
      </c>
      <c r="L8" s="27"/>
      <c r="M8" s="27"/>
      <c r="N8" s="40"/>
    </row>
    <row r="9" spans="2:15" x14ac:dyDescent="0.25">
      <c r="B9" s="12">
        <v>3</v>
      </c>
      <c r="C9" s="8">
        <f t="shared" si="0"/>
        <v>559002.9</v>
      </c>
      <c r="D9" s="24">
        <v>155278581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1114851.6000000001</v>
      </c>
      <c r="J9" s="26">
        <v>309681005.99999988</v>
      </c>
      <c r="L9" s="27"/>
      <c r="M9" s="27"/>
      <c r="N9" s="40"/>
    </row>
    <row r="10" spans="2:15" x14ac:dyDescent="0.25">
      <c r="B10" s="12">
        <v>4</v>
      </c>
      <c r="C10" s="8">
        <f t="shared" si="0"/>
        <v>558910.1</v>
      </c>
      <c r="D10" s="24">
        <v>155252792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555929.5</v>
      </c>
      <c r="J10" s="26">
        <v>154424856.99999994</v>
      </c>
      <c r="L10" s="27"/>
      <c r="M10" s="27"/>
      <c r="N10" s="40"/>
      <c r="O10" s="29"/>
    </row>
    <row r="11" spans="2:15" x14ac:dyDescent="0.25">
      <c r="B11" s="12">
        <v>5</v>
      </c>
      <c r="C11" s="8">
        <f t="shared" si="0"/>
        <v>558924.30000000005</v>
      </c>
      <c r="D11" s="24">
        <v>155256762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828997.6</v>
      </c>
      <c r="J11" s="26">
        <v>230277103.00000003</v>
      </c>
      <c r="L11" s="27"/>
      <c r="M11" s="27"/>
      <c r="N11" s="40"/>
      <c r="O11" s="29"/>
    </row>
    <row r="12" spans="2:15" x14ac:dyDescent="0.25">
      <c r="B12" s="12">
        <v>6</v>
      </c>
      <c r="C12" s="8">
        <f t="shared" si="0"/>
        <v>415979.8</v>
      </c>
      <c r="D12" s="24">
        <v>115549937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413002.5</v>
      </c>
      <c r="J12" s="26">
        <v>114722905.00000003</v>
      </c>
      <c r="L12" s="27"/>
      <c r="M12" s="27"/>
      <c r="N12" s="40"/>
      <c r="O12" s="29"/>
    </row>
    <row r="13" spans="2:15" x14ac:dyDescent="0.25">
      <c r="B13" s="12">
        <v>7</v>
      </c>
      <c r="C13" s="8">
        <f t="shared" si="0"/>
        <v>416034.8</v>
      </c>
      <c r="D13" s="24">
        <v>115565229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3386842.3</v>
      </c>
      <c r="J13" s="26">
        <v>940789519</v>
      </c>
      <c r="L13" s="27"/>
      <c r="M13" s="27"/>
      <c r="N13" s="40"/>
      <c r="O13" s="29"/>
    </row>
    <row r="14" spans="2:15" x14ac:dyDescent="0.25">
      <c r="B14" s="12">
        <v>8</v>
      </c>
      <c r="C14" s="8">
        <f t="shared" si="0"/>
        <v>468111.3</v>
      </c>
      <c r="D14" s="24">
        <v>130030928</v>
      </c>
      <c r="E14" s="9" t="s">
        <v>23</v>
      </c>
      <c r="F14" s="8">
        <f t="shared" si="1"/>
        <v>3431007</v>
      </c>
      <c r="G14" s="25">
        <v>953057500</v>
      </c>
      <c r="H14" s="11" t="s">
        <v>23</v>
      </c>
      <c r="I14" s="8">
        <f t="shared" si="2"/>
        <v>2918842.3</v>
      </c>
      <c r="J14" s="26">
        <v>810789519</v>
      </c>
      <c r="L14" s="27"/>
      <c r="M14" s="27"/>
      <c r="N14" s="40"/>
    </row>
    <row r="15" spans="2:15" x14ac:dyDescent="0.25">
      <c r="B15" s="12">
        <v>9</v>
      </c>
      <c r="C15" s="8">
        <f t="shared" si="0"/>
        <v>557620.30000000005</v>
      </c>
      <c r="D15" s="24">
        <v>154894516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2360842.2999999998</v>
      </c>
      <c r="J15" s="26">
        <v>655789519</v>
      </c>
      <c r="L15" s="27"/>
      <c r="M15" s="27"/>
      <c r="N15" s="40"/>
    </row>
    <row r="16" spans="2:15" x14ac:dyDescent="0.25">
      <c r="B16" s="12">
        <v>10</v>
      </c>
      <c r="C16" s="8">
        <f t="shared" si="0"/>
        <v>433564.2</v>
      </c>
      <c r="D16" s="24">
        <v>120434497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1927316.1</v>
      </c>
      <c r="J16" s="26">
        <v>535365586</v>
      </c>
      <c r="L16" s="27"/>
      <c r="M16" s="27"/>
      <c r="N16" s="40"/>
    </row>
    <row r="17" spans="2:14" x14ac:dyDescent="0.25">
      <c r="B17" s="12">
        <v>11</v>
      </c>
      <c r="C17" s="8">
        <f t="shared" si="0"/>
        <v>428747</v>
      </c>
      <c r="D17" s="24">
        <v>119096397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1498524.3</v>
      </c>
      <c r="J17" s="26">
        <v>416256761.99999994</v>
      </c>
      <c r="L17" s="27"/>
      <c r="M17" s="27"/>
      <c r="N17" s="40"/>
    </row>
    <row r="18" spans="2:14" x14ac:dyDescent="0.25">
      <c r="B18" s="12">
        <v>12</v>
      </c>
      <c r="C18" s="8">
        <f t="shared" si="0"/>
        <v>459064.2</v>
      </c>
      <c r="D18" s="24">
        <v>127517822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1039492.6</v>
      </c>
      <c r="J18" s="26">
        <v>288747937.99999994</v>
      </c>
      <c r="L18" s="27"/>
      <c r="M18" s="27"/>
      <c r="N18" s="40"/>
    </row>
    <row r="19" spans="2:14" x14ac:dyDescent="0.25">
      <c r="B19" s="12">
        <v>13</v>
      </c>
      <c r="C19" s="8">
        <f t="shared" si="0"/>
        <v>457844.3</v>
      </c>
      <c r="D19" s="24">
        <v>127178965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581687.9</v>
      </c>
      <c r="J19" s="26">
        <v>161579969.99999994</v>
      </c>
      <c r="L19" s="27"/>
      <c r="M19" s="27"/>
      <c r="N19" s="40"/>
    </row>
    <row r="20" spans="2:14" x14ac:dyDescent="0.25">
      <c r="B20" s="12">
        <v>14</v>
      </c>
      <c r="C20" s="8">
        <f t="shared" si="0"/>
        <v>359815.2</v>
      </c>
      <c r="D20" s="24">
        <v>99948662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221756.9</v>
      </c>
      <c r="J20" s="26">
        <v>61599129.999999933</v>
      </c>
      <c r="L20" s="27"/>
      <c r="N20" s="40"/>
    </row>
    <row r="21" spans="2:14" x14ac:dyDescent="0.25">
      <c r="B21" s="12">
        <v>15</v>
      </c>
      <c r="C21" s="8">
        <f t="shared" si="0"/>
        <v>224816.5</v>
      </c>
      <c r="D21" s="24">
        <v>62449018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3615156.3</v>
      </c>
      <c r="J21" s="26">
        <v>1004210079</v>
      </c>
      <c r="L21" s="27"/>
      <c r="N21" s="40"/>
    </row>
    <row r="22" spans="2:14" x14ac:dyDescent="0.25">
      <c r="B22" s="12">
        <v>16</v>
      </c>
      <c r="C22" s="8">
        <f t="shared" si="0"/>
        <v>504099.6</v>
      </c>
      <c r="D22" s="24">
        <v>140027675</v>
      </c>
      <c r="E22" s="9" t="s">
        <v>23</v>
      </c>
      <c r="F22" s="8">
        <f t="shared" si="1"/>
        <v>3662094.1</v>
      </c>
      <c r="G22" s="25">
        <v>1017248350</v>
      </c>
      <c r="H22" s="11" t="s">
        <v>23</v>
      </c>
      <c r="I22" s="8">
        <f t="shared" si="2"/>
        <v>3111156.3</v>
      </c>
      <c r="J22" s="26">
        <v>864210079</v>
      </c>
      <c r="L22" s="27"/>
      <c r="N22" s="40"/>
    </row>
    <row r="23" spans="2:14" x14ac:dyDescent="0.25">
      <c r="B23" s="12">
        <v>17</v>
      </c>
      <c r="C23" s="8">
        <f t="shared" si="0"/>
        <v>521989.8</v>
      </c>
      <c r="D23" s="24">
        <v>144997161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2589156.2999999998</v>
      </c>
      <c r="J23" s="26">
        <v>719210078.99999988</v>
      </c>
      <c r="L23" s="27"/>
      <c r="N23" s="40"/>
    </row>
    <row r="24" spans="2:14" x14ac:dyDescent="0.25">
      <c r="B24" s="12">
        <v>18</v>
      </c>
      <c r="C24" s="8">
        <f t="shared" si="0"/>
        <v>558033.5</v>
      </c>
      <c r="D24" s="24">
        <v>155009296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2031156.3</v>
      </c>
      <c r="J24" s="26">
        <v>564210078.99999988</v>
      </c>
      <c r="L24" s="27"/>
      <c r="N24" s="40"/>
    </row>
    <row r="25" spans="2:14" x14ac:dyDescent="0.25">
      <c r="B25" s="12">
        <v>19</v>
      </c>
      <c r="C25" s="8">
        <f t="shared" si="0"/>
        <v>525321.19999999995</v>
      </c>
      <c r="D25" s="24">
        <v>145922551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1505805.9</v>
      </c>
      <c r="J25" s="26">
        <v>418279426.99999988</v>
      </c>
      <c r="L25" s="27"/>
      <c r="N25" s="40"/>
    </row>
    <row r="26" spans="2:14" x14ac:dyDescent="0.25">
      <c r="B26" s="12">
        <v>20</v>
      </c>
      <c r="C26" s="8">
        <f t="shared" si="0"/>
        <v>558058.4</v>
      </c>
      <c r="D26" s="24">
        <v>155016230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947805.9</v>
      </c>
      <c r="J26" s="26">
        <v>263279426.99999988</v>
      </c>
      <c r="L26" s="27"/>
      <c r="N26" s="40"/>
    </row>
    <row r="27" spans="2:14" x14ac:dyDescent="0.25">
      <c r="B27" s="12">
        <v>21</v>
      </c>
      <c r="C27" s="8">
        <f t="shared" si="0"/>
        <v>557989.30000000005</v>
      </c>
      <c r="D27" s="24">
        <v>154997018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389805.9</v>
      </c>
      <c r="J27" s="26">
        <v>108279426.99999991</v>
      </c>
      <c r="L27" s="27"/>
      <c r="N27" s="40"/>
    </row>
    <row r="28" spans="2:14" x14ac:dyDescent="0.25">
      <c r="B28" s="12">
        <v>22</v>
      </c>
      <c r="C28" s="8">
        <f t="shared" si="0"/>
        <v>215847.5</v>
      </c>
      <c r="D28" s="24">
        <v>59957645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173886.5</v>
      </c>
      <c r="J28" s="26">
        <v>48301806.999999903</v>
      </c>
      <c r="L28" s="27"/>
      <c r="N28" s="40"/>
    </row>
    <row r="29" spans="2:14" x14ac:dyDescent="0.25">
      <c r="B29" s="12">
        <v>23</v>
      </c>
      <c r="C29" s="8">
        <f t="shared" si="0"/>
        <v>176888.9</v>
      </c>
      <c r="D29" s="24">
        <v>49135799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2229495</v>
      </c>
      <c r="J29" s="26">
        <v>619304174</v>
      </c>
      <c r="L29" s="27"/>
      <c r="N29" s="40"/>
    </row>
    <row r="30" spans="2:14" x14ac:dyDescent="0.25">
      <c r="B30" s="12">
        <v>24</v>
      </c>
      <c r="C30" s="8">
        <f t="shared" si="0"/>
        <v>461860.6</v>
      </c>
      <c r="D30" s="24">
        <v>128294608</v>
      </c>
      <c r="E30" s="9" t="s">
        <v>23</v>
      </c>
      <c r="F30" s="8">
        <f t="shared" si="1"/>
        <v>3101698.3</v>
      </c>
      <c r="G30" s="25">
        <v>861582853</v>
      </c>
      <c r="H30" s="11" t="s">
        <v>23</v>
      </c>
      <c r="I30" s="8">
        <f t="shared" si="2"/>
        <v>1725495</v>
      </c>
      <c r="J30" s="26">
        <v>479304173.99999994</v>
      </c>
      <c r="L30" s="27"/>
      <c r="M30" s="28"/>
      <c r="N30" s="40"/>
    </row>
    <row r="31" spans="2:14" x14ac:dyDescent="0.25">
      <c r="B31" s="12">
        <v>25</v>
      </c>
      <c r="C31" s="8">
        <f t="shared" si="0"/>
        <v>288097.40000000002</v>
      </c>
      <c r="D31" s="24">
        <v>80027053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1437495</v>
      </c>
      <c r="J31" s="26">
        <v>399304173.99999994</v>
      </c>
      <c r="L31" s="27"/>
      <c r="M31" s="28"/>
      <c r="N31" s="40"/>
    </row>
    <row r="32" spans="2:14" x14ac:dyDescent="0.25">
      <c r="B32" s="12">
        <v>26</v>
      </c>
      <c r="C32" s="8">
        <f t="shared" si="0"/>
        <v>493999.6</v>
      </c>
      <c r="D32" s="24">
        <v>137222111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985717.7</v>
      </c>
      <c r="J32" s="26">
        <v>273810471.99999994</v>
      </c>
      <c r="L32" s="27"/>
      <c r="M32" s="28"/>
      <c r="N32" s="40"/>
    </row>
    <row r="33" spans="2:14" x14ac:dyDescent="0.25">
      <c r="B33" s="12">
        <v>27</v>
      </c>
      <c r="C33" s="8">
        <f t="shared" si="0"/>
        <v>514415.5</v>
      </c>
      <c r="D33" s="24">
        <v>142893184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471318.4</v>
      </c>
      <c r="J33" s="26">
        <v>130921776.99999994</v>
      </c>
      <c r="L33" s="27"/>
      <c r="M33" s="28"/>
      <c r="N33" s="40"/>
    </row>
    <row r="34" spans="2:14" x14ac:dyDescent="0.25">
      <c r="B34" s="12">
        <v>28</v>
      </c>
      <c r="C34" s="8">
        <f t="shared" si="0"/>
        <v>348245.9</v>
      </c>
      <c r="D34" s="24">
        <v>96734967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123044.2</v>
      </c>
      <c r="J34" s="26">
        <v>34178955.999999955</v>
      </c>
      <c r="L34" s="27"/>
      <c r="N34" s="40"/>
    </row>
    <row r="35" spans="2:14" x14ac:dyDescent="0.25">
      <c r="B35" s="12">
        <v>29</v>
      </c>
      <c r="C35" s="8">
        <f t="shared" si="0"/>
        <v>126032.6</v>
      </c>
      <c r="D35" s="24">
        <v>35009043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749551.4</v>
      </c>
      <c r="J35" s="26">
        <v>208208709</v>
      </c>
      <c r="L35" s="27"/>
      <c r="N35" s="40"/>
    </row>
    <row r="36" spans="2:14" x14ac:dyDescent="0.25">
      <c r="B36" s="12">
        <v>30</v>
      </c>
      <c r="C36" s="8">
        <f t="shared" si="0"/>
        <v>250337.6</v>
      </c>
      <c r="D36" s="24">
        <v>69538210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499216.3</v>
      </c>
      <c r="J36" s="26">
        <v>138671195</v>
      </c>
      <c r="L36" s="27"/>
      <c r="N36" s="40"/>
    </row>
    <row r="37" spans="2:14" ht="15.75" thickBot="1" x14ac:dyDescent="0.3">
      <c r="B37" s="30">
        <v>31</v>
      </c>
      <c r="C37" s="31">
        <f t="shared" si="0"/>
        <v>502297.9</v>
      </c>
      <c r="D37" s="32">
        <v>139527190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3372589.5</v>
      </c>
      <c r="J37" s="37">
        <v>936830420</v>
      </c>
      <c r="L37" s="27"/>
      <c r="N37" s="40"/>
    </row>
    <row r="38" spans="2:14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4" x14ac:dyDescent="0.25">
      <c r="B39" s="18" t="s">
        <v>8</v>
      </c>
      <c r="C39" s="50" t="s">
        <v>63</v>
      </c>
      <c r="D39" s="50"/>
      <c r="E39" s="50"/>
      <c r="F39" s="51"/>
      <c r="G39" s="51"/>
      <c r="H39" s="51"/>
      <c r="I39" s="51"/>
      <c r="J39" s="19"/>
    </row>
    <row r="40" spans="2:14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4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4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4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4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9B9B8-A072-43BD-9669-FC795804AB3F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65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558053</v>
      </c>
      <c r="D7" s="24">
        <v>155014711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1098387.6000000001</v>
      </c>
      <c r="J7" s="26">
        <v>305107656.00000018</v>
      </c>
      <c r="L7" s="38"/>
      <c r="M7" s="27"/>
    </row>
    <row r="8" spans="2:15" x14ac:dyDescent="0.25">
      <c r="B8" s="12">
        <v>2</v>
      </c>
      <c r="C8" s="8">
        <f t="shared" ref="C8:C37" si="0">+ROUND(D8*3.6/1000,1)</f>
        <v>513724.7</v>
      </c>
      <c r="D8" s="24">
        <v>142701307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584678.6</v>
      </c>
      <c r="J8" s="26">
        <v>162410733.00000018</v>
      </c>
      <c r="L8" s="38"/>
      <c r="M8" s="27"/>
    </row>
    <row r="9" spans="2:15" x14ac:dyDescent="0.25">
      <c r="B9" s="12">
        <v>3</v>
      </c>
      <c r="C9" s="8">
        <f t="shared" si="0"/>
        <v>340608.9</v>
      </c>
      <c r="D9" s="24">
        <v>94613579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244027</v>
      </c>
      <c r="J9" s="26">
        <v>67785290.000000179</v>
      </c>
      <c r="L9" s="38"/>
      <c r="M9" s="27"/>
    </row>
    <row r="10" spans="2:15" x14ac:dyDescent="0.25">
      <c r="B10" s="12">
        <v>4</v>
      </c>
      <c r="C10" s="8">
        <f t="shared" si="0"/>
        <v>247019.7</v>
      </c>
      <c r="D10" s="24">
        <v>68616572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792967.4</v>
      </c>
      <c r="J10" s="26">
        <v>220268709</v>
      </c>
      <c r="L10" s="38"/>
      <c r="M10" s="27"/>
      <c r="N10" s="27"/>
      <c r="O10" s="29"/>
    </row>
    <row r="11" spans="2:15" x14ac:dyDescent="0.25">
      <c r="B11" s="12">
        <v>5</v>
      </c>
      <c r="C11" s="8">
        <f t="shared" si="0"/>
        <v>276479.5</v>
      </c>
      <c r="D11" s="24">
        <v>76799867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516487.4</v>
      </c>
      <c r="J11" s="26">
        <v>143468709</v>
      </c>
      <c r="L11" s="38"/>
      <c r="M11" s="27"/>
      <c r="N11" s="27"/>
      <c r="O11" s="29"/>
    </row>
    <row r="12" spans="2:15" x14ac:dyDescent="0.25">
      <c r="B12" s="12">
        <v>6</v>
      </c>
      <c r="C12" s="8">
        <f t="shared" si="0"/>
        <v>519551.9</v>
      </c>
      <c r="D12" s="24">
        <v>144319974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3546286.7</v>
      </c>
      <c r="J12" s="26">
        <v>985079652</v>
      </c>
      <c r="L12" s="38"/>
      <c r="M12" s="27"/>
      <c r="N12" s="27"/>
      <c r="O12" s="29"/>
    </row>
    <row r="13" spans="2:15" x14ac:dyDescent="0.25">
      <c r="B13" s="12">
        <v>7</v>
      </c>
      <c r="C13" s="8">
        <f t="shared" si="0"/>
        <v>342064.4</v>
      </c>
      <c r="D13" s="24">
        <v>95017891</v>
      </c>
      <c r="E13" s="9" t="s">
        <v>23</v>
      </c>
      <c r="F13" s="8">
        <f t="shared" si="1"/>
        <v>3592388.1</v>
      </c>
      <c r="G13" s="25">
        <v>997885570</v>
      </c>
      <c r="H13" s="11" t="s">
        <v>23</v>
      </c>
      <c r="I13" s="8">
        <f t="shared" si="2"/>
        <v>3204286.7</v>
      </c>
      <c r="J13" s="26">
        <v>890079652</v>
      </c>
      <c r="L13" s="38"/>
      <c r="M13" s="27"/>
      <c r="N13" s="27"/>
      <c r="O13" s="29"/>
    </row>
    <row r="14" spans="2:15" x14ac:dyDescent="0.25">
      <c r="B14" s="12">
        <v>8</v>
      </c>
      <c r="C14" s="8">
        <f t="shared" si="0"/>
        <v>557993.9</v>
      </c>
      <c r="D14" s="24">
        <v>154998311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2646286.7000000002</v>
      </c>
      <c r="J14" s="26">
        <v>735079652</v>
      </c>
      <c r="L14" s="38"/>
      <c r="M14" s="27"/>
    </row>
    <row r="15" spans="2:15" x14ac:dyDescent="0.25">
      <c r="B15" s="12">
        <v>9</v>
      </c>
      <c r="C15" s="8">
        <f t="shared" si="0"/>
        <v>558063.4</v>
      </c>
      <c r="D15" s="24">
        <v>155017603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2088286.7</v>
      </c>
      <c r="J15" s="26">
        <v>580079652</v>
      </c>
      <c r="L15" s="38"/>
      <c r="M15" s="27"/>
    </row>
    <row r="16" spans="2:15" x14ac:dyDescent="0.25">
      <c r="B16" s="12">
        <v>10</v>
      </c>
      <c r="C16" s="8">
        <f t="shared" si="0"/>
        <v>557987.6</v>
      </c>
      <c r="D16" s="24">
        <v>154996546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1530286.7</v>
      </c>
      <c r="J16" s="26">
        <v>425079652</v>
      </c>
      <c r="L16" s="38"/>
      <c r="M16" s="27"/>
    </row>
    <row r="17" spans="2:13" x14ac:dyDescent="0.25">
      <c r="B17" s="12">
        <v>11</v>
      </c>
      <c r="C17" s="8">
        <f t="shared" si="0"/>
        <v>196414.1</v>
      </c>
      <c r="D17" s="24">
        <v>54559463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1333797.7</v>
      </c>
      <c r="J17" s="26">
        <v>370499353.99999994</v>
      </c>
      <c r="L17" s="38"/>
      <c r="M17" s="27"/>
    </row>
    <row r="18" spans="2:13" x14ac:dyDescent="0.25">
      <c r="B18" s="12">
        <v>12</v>
      </c>
      <c r="C18" s="8">
        <f t="shared" si="0"/>
        <v>297863.8</v>
      </c>
      <c r="D18" s="24">
        <v>82739957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1035967.4</v>
      </c>
      <c r="J18" s="26">
        <v>287768708.99999994</v>
      </c>
      <c r="L18" s="38"/>
      <c r="M18" s="27"/>
    </row>
    <row r="19" spans="2:13" x14ac:dyDescent="0.25">
      <c r="B19" s="12">
        <v>13</v>
      </c>
      <c r="C19" s="8">
        <f t="shared" si="0"/>
        <v>519533.8</v>
      </c>
      <c r="D19" s="24">
        <v>144314937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516487.4</v>
      </c>
      <c r="J19" s="26">
        <v>143468708.99999994</v>
      </c>
      <c r="L19" s="38"/>
      <c r="M19" s="27"/>
    </row>
    <row r="20" spans="2:13" x14ac:dyDescent="0.25">
      <c r="B20" s="12">
        <v>14</v>
      </c>
      <c r="C20" s="8">
        <f t="shared" si="0"/>
        <v>519484.8</v>
      </c>
      <c r="D20" s="24">
        <v>144301329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3323644.2</v>
      </c>
      <c r="J20" s="26">
        <v>923234486.99999988</v>
      </c>
      <c r="L20" s="38"/>
    </row>
    <row r="21" spans="2:13" x14ac:dyDescent="0.25">
      <c r="B21" s="12">
        <v>15</v>
      </c>
      <c r="C21" s="8">
        <f t="shared" si="0"/>
        <v>468034.7</v>
      </c>
      <c r="D21" s="24">
        <v>130009627</v>
      </c>
      <c r="E21" s="9" t="s">
        <v>23</v>
      </c>
      <c r="F21" s="8">
        <f t="shared" si="1"/>
        <v>3367041.3</v>
      </c>
      <c r="G21" s="25">
        <v>935289249</v>
      </c>
      <c r="H21" s="11" t="s">
        <v>23</v>
      </c>
      <c r="I21" s="8">
        <f t="shared" si="2"/>
        <v>2855644.2</v>
      </c>
      <c r="J21" s="26">
        <v>793234486.99999988</v>
      </c>
      <c r="L21" s="38"/>
    </row>
    <row r="22" spans="2:13" x14ac:dyDescent="0.25">
      <c r="B22" s="12">
        <v>16</v>
      </c>
      <c r="C22" s="8">
        <f t="shared" si="0"/>
        <v>557953.19999999995</v>
      </c>
      <c r="D22" s="24">
        <v>154987009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2297644.2000000002</v>
      </c>
      <c r="J22" s="26">
        <v>638234486.99999988</v>
      </c>
      <c r="L22" s="38"/>
    </row>
    <row r="23" spans="2:13" x14ac:dyDescent="0.25">
      <c r="B23" s="12">
        <v>17</v>
      </c>
      <c r="C23" s="8">
        <f t="shared" si="0"/>
        <v>558012.19999999995</v>
      </c>
      <c r="D23" s="24">
        <v>155003388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1739644.2</v>
      </c>
      <c r="J23" s="26">
        <v>483234486.99999994</v>
      </c>
      <c r="L23" s="38"/>
    </row>
    <row r="24" spans="2:13" x14ac:dyDescent="0.25">
      <c r="B24" s="12">
        <v>18</v>
      </c>
      <c r="C24" s="8">
        <f t="shared" si="0"/>
        <v>114053.5</v>
      </c>
      <c r="D24" s="24">
        <v>31681533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1625428.3</v>
      </c>
      <c r="J24" s="26">
        <v>451507868.99999994</v>
      </c>
      <c r="L24" s="38"/>
    </row>
    <row r="25" spans="2:13" x14ac:dyDescent="0.25">
      <c r="B25" s="12">
        <v>19</v>
      </c>
      <c r="C25" s="8">
        <f t="shared" si="0"/>
        <v>70043.600000000006</v>
      </c>
      <c r="D25" s="24">
        <v>19456553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1555447.4</v>
      </c>
      <c r="J25" s="26">
        <v>432068709</v>
      </c>
      <c r="L25" s="38"/>
    </row>
    <row r="26" spans="2:13" x14ac:dyDescent="0.25">
      <c r="B26" s="12">
        <v>20</v>
      </c>
      <c r="C26" s="8">
        <f t="shared" si="0"/>
        <v>519585</v>
      </c>
      <c r="D26" s="24">
        <v>144329157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1035967.4</v>
      </c>
      <c r="J26" s="26">
        <v>287768709</v>
      </c>
      <c r="L26" s="38"/>
    </row>
    <row r="27" spans="2:13" x14ac:dyDescent="0.25">
      <c r="B27" s="12">
        <v>21</v>
      </c>
      <c r="C27" s="8">
        <f t="shared" si="0"/>
        <v>519443.4</v>
      </c>
      <c r="D27" s="24">
        <v>144289830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516487.4</v>
      </c>
      <c r="J27" s="26">
        <v>143468708.99999997</v>
      </c>
      <c r="L27" s="38"/>
    </row>
    <row r="28" spans="2:13" x14ac:dyDescent="0.25">
      <c r="B28" s="12">
        <v>22</v>
      </c>
      <c r="C28" s="8">
        <f t="shared" si="0"/>
        <v>519477.8</v>
      </c>
      <c r="D28" s="24">
        <v>144299397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3594769.3</v>
      </c>
      <c r="J28" s="26">
        <v>998547037</v>
      </c>
      <c r="L28" s="38"/>
    </row>
    <row r="29" spans="2:13" x14ac:dyDescent="0.25">
      <c r="B29" s="12">
        <v>23</v>
      </c>
      <c r="C29" s="8">
        <f t="shared" si="0"/>
        <v>504058.3</v>
      </c>
      <c r="D29" s="24">
        <v>140016187</v>
      </c>
      <c r="E29" s="9" t="s">
        <v>23</v>
      </c>
      <c r="F29" s="8">
        <f t="shared" si="1"/>
        <v>3641459.5</v>
      </c>
      <c r="G29" s="25">
        <v>1011516526</v>
      </c>
      <c r="H29" s="11" t="s">
        <v>23</v>
      </c>
      <c r="I29" s="8">
        <f t="shared" si="2"/>
        <v>3090769.3</v>
      </c>
      <c r="J29" s="26">
        <v>858547037</v>
      </c>
      <c r="L29" s="38"/>
    </row>
    <row r="30" spans="2:13" x14ac:dyDescent="0.25">
      <c r="B30" s="12">
        <v>24</v>
      </c>
      <c r="C30" s="8">
        <f t="shared" si="0"/>
        <v>521966.5</v>
      </c>
      <c r="D30" s="24">
        <v>144990701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2568769.2999999998</v>
      </c>
      <c r="J30" s="26">
        <v>713547037</v>
      </c>
      <c r="L30" s="38"/>
      <c r="M30" s="28"/>
    </row>
    <row r="31" spans="2:13" x14ac:dyDescent="0.25">
      <c r="B31" s="12">
        <v>25</v>
      </c>
      <c r="C31" s="8">
        <f t="shared" si="0"/>
        <v>250375.9</v>
      </c>
      <c r="D31" s="24">
        <v>69548873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2318427.5</v>
      </c>
      <c r="J31" s="26">
        <v>644007630</v>
      </c>
      <c r="L31" s="38"/>
      <c r="M31" s="28"/>
    </row>
    <row r="32" spans="2:13" x14ac:dyDescent="0.25">
      <c r="B32" s="12">
        <v>26</v>
      </c>
      <c r="C32" s="8">
        <f t="shared" si="0"/>
        <v>230196.9</v>
      </c>
      <c r="D32" s="24">
        <v>63943585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2088130.2</v>
      </c>
      <c r="J32" s="26">
        <v>580036155</v>
      </c>
      <c r="L32" s="38"/>
      <c r="M32" s="28"/>
    </row>
    <row r="33" spans="2:13" x14ac:dyDescent="0.25">
      <c r="B33" s="12">
        <v>27</v>
      </c>
      <c r="C33" s="8">
        <f t="shared" si="0"/>
        <v>532797.30000000005</v>
      </c>
      <c r="D33" s="24">
        <v>147999237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1555447.1</v>
      </c>
      <c r="J33" s="26">
        <v>432068640</v>
      </c>
      <c r="L33" s="38"/>
      <c r="M33" s="28"/>
    </row>
    <row r="34" spans="2:13" x14ac:dyDescent="0.25">
      <c r="B34" s="12">
        <v>28</v>
      </c>
      <c r="C34" s="8">
        <f t="shared" si="0"/>
        <v>519480.3</v>
      </c>
      <c r="D34" s="24">
        <v>144300073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1035967.1</v>
      </c>
      <c r="J34" s="26">
        <v>287768640</v>
      </c>
      <c r="L34" s="38"/>
    </row>
    <row r="35" spans="2:13" x14ac:dyDescent="0.25">
      <c r="B35" s="12">
        <v>29</v>
      </c>
      <c r="C35" s="8">
        <f t="shared" si="0"/>
        <v>519497.5</v>
      </c>
      <c r="D35" s="24">
        <v>144304860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516487.1</v>
      </c>
      <c r="J35" s="26">
        <v>143468639.99999997</v>
      </c>
      <c r="L35" s="38"/>
    </row>
    <row r="36" spans="2:13" x14ac:dyDescent="0.25">
      <c r="B36" s="12">
        <v>30</v>
      </c>
      <c r="C36" s="8">
        <f t="shared" si="0"/>
        <v>519480</v>
      </c>
      <c r="D36" s="24">
        <v>144299992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3053768</v>
      </c>
      <c r="J36" s="26">
        <v>848268892.99999988</v>
      </c>
      <c r="L36" s="38"/>
    </row>
    <row r="37" spans="2:13" ht="15.75" thickBot="1" x14ac:dyDescent="0.3">
      <c r="B37" s="30">
        <v>31</v>
      </c>
      <c r="C37" s="31">
        <f t="shared" si="0"/>
        <v>468002.7</v>
      </c>
      <c r="D37" s="32">
        <v>130000761</v>
      </c>
      <c r="E37" s="33" t="s">
        <v>23</v>
      </c>
      <c r="F37" s="31">
        <f t="shared" si="1"/>
        <v>3899514.8</v>
      </c>
      <c r="G37" s="35">
        <v>1083198567</v>
      </c>
      <c r="H37" s="36" t="s">
        <v>23</v>
      </c>
      <c r="I37" s="31">
        <f t="shared" si="2"/>
        <v>2585768</v>
      </c>
      <c r="J37" s="37">
        <v>718268892.99999988</v>
      </c>
      <c r="L37" s="38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63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BA620-3FB0-4192-9594-C60B02461199}">
  <dimension ref="B3:O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66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289478.40000000002</v>
      </c>
      <c r="D7" s="24">
        <v>80410663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427434.4</v>
      </c>
      <c r="J7" s="26">
        <v>118731767.99999999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430512.8</v>
      </c>
      <c r="D8" s="24">
        <v>119586881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733826.2</v>
      </c>
      <c r="J8" s="26">
        <v>203840617</v>
      </c>
      <c r="L8" s="27"/>
      <c r="M8" s="27"/>
    </row>
    <row r="9" spans="2:15" x14ac:dyDescent="0.25">
      <c r="B9" s="12">
        <v>3</v>
      </c>
      <c r="C9" s="8">
        <f t="shared" si="0"/>
        <v>351843.9</v>
      </c>
      <c r="D9" s="24">
        <v>97734413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381966.3</v>
      </c>
      <c r="J9" s="26">
        <v>106101763</v>
      </c>
      <c r="L9" s="27"/>
      <c r="M9" s="27"/>
    </row>
    <row r="10" spans="2:15" x14ac:dyDescent="0.25">
      <c r="B10" s="12">
        <v>4</v>
      </c>
      <c r="C10" s="8">
        <f t="shared" si="0"/>
        <v>333429.3</v>
      </c>
      <c r="D10" s="24">
        <v>92619253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48549.3</v>
      </c>
      <c r="J10" s="26">
        <v>13485916.999999993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51469.9</v>
      </c>
      <c r="D11" s="24">
        <v>14297187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3057560.5</v>
      </c>
      <c r="J12" s="26">
        <v>849322368.00000012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342138.6</v>
      </c>
      <c r="D13" s="24">
        <v>95038511</v>
      </c>
      <c r="E13" s="9" t="s">
        <v>23</v>
      </c>
      <c r="F13" s="8">
        <f t="shared" si="1"/>
        <v>3097725.9</v>
      </c>
      <c r="G13" s="25">
        <v>860479412</v>
      </c>
      <c r="H13" s="11" t="s">
        <v>23</v>
      </c>
      <c r="I13" s="8">
        <f t="shared" si="2"/>
        <v>2715560.5</v>
      </c>
      <c r="J13" s="26">
        <v>754322368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521992.3</v>
      </c>
      <c r="D14" s="24">
        <v>144997848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2193560.5</v>
      </c>
      <c r="J14" s="26">
        <v>609322368</v>
      </c>
      <c r="L14" s="27"/>
      <c r="M14" s="27"/>
    </row>
    <row r="15" spans="2:15" x14ac:dyDescent="0.25">
      <c r="B15" s="12">
        <v>9</v>
      </c>
      <c r="C15" s="8">
        <f t="shared" si="0"/>
        <v>478691.2</v>
      </c>
      <c r="D15" s="24">
        <v>132969788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1714830.3</v>
      </c>
      <c r="J15" s="26">
        <v>476341740</v>
      </c>
      <c r="L15" s="27"/>
      <c r="M15" s="27"/>
    </row>
    <row r="16" spans="2:15" x14ac:dyDescent="0.25">
      <c r="B16" s="12">
        <v>10</v>
      </c>
      <c r="C16" s="8">
        <f t="shared" si="0"/>
        <v>527302.69999999995</v>
      </c>
      <c r="D16" s="24">
        <v>146472965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1187616.8</v>
      </c>
      <c r="J16" s="26">
        <v>329893548.99999994</v>
      </c>
      <c r="L16" s="27"/>
      <c r="M16" s="27"/>
    </row>
    <row r="17" spans="2:13" x14ac:dyDescent="0.25">
      <c r="B17" s="12">
        <v>11</v>
      </c>
      <c r="C17" s="8">
        <f t="shared" si="0"/>
        <v>337331.8</v>
      </c>
      <c r="D17" s="24">
        <v>93703269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850181.9</v>
      </c>
      <c r="J17" s="26">
        <v>236161631</v>
      </c>
      <c r="L17" s="27"/>
      <c r="M17" s="27"/>
    </row>
    <row r="18" spans="2:13" x14ac:dyDescent="0.25">
      <c r="B18" s="12">
        <v>12</v>
      </c>
      <c r="C18" s="8">
        <f t="shared" si="0"/>
        <v>455415.8</v>
      </c>
      <c r="D18" s="24">
        <v>126504392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394869.3</v>
      </c>
      <c r="J18" s="26">
        <v>109685916.99999999</v>
      </c>
      <c r="L18" s="27"/>
      <c r="M18" s="27"/>
    </row>
    <row r="19" spans="2:13" x14ac:dyDescent="0.25">
      <c r="B19" s="12">
        <v>13</v>
      </c>
      <c r="C19" s="8">
        <f t="shared" si="0"/>
        <v>397843</v>
      </c>
      <c r="D19" s="24">
        <v>110511944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3272527.6</v>
      </c>
      <c r="J19" s="26">
        <v>909035437</v>
      </c>
      <c r="L19" s="27"/>
      <c r="M19" s="27"/>
    </row>
    <row r="20" spans="2:13" x14ac:dyDescent="0.25">
      <c r="B20" s="12">
        <v>14</v>
      </c>
      <c r="C20" s="8">
        <f t="shared" si="0"/>
        <v>342095.2</v>
      </c>
      <c r="D20" s="24">
        <v>95026434</v>
      </c>
      <c r="E20" s="9" t="s">
        <v>23</v>
      </c>
      <c r="F20" s="8">
        <f t="shared" si="1"/>
        <v>3315303.9</v>
      </c>
      <c r="G20" s="25">
        <v>920917740</v>
      </c>
      <c r="H20" s="11" t="s">
        <v>23</v>
      </c>
      <c r="I20" s="8">
        <f t="shared" si="2"/>
        <v>2930527.6</v>
      </c>
      <c r="J20" s="26">
        <v>814035437.00000012</v>
      </c>
      <c r="L20" s="27"/>
    </row>
    <row r="21" spans="2:13" x14ac:dyDescent="0.25">
      <c r="B21" s="12">
        <v>15</v>
      </c>
      <c r="C21" s="8">
        <f t="shared" si="0"/>
        <v>557997.5</v>
      </c>
      <c r="D21" s="24">
        <v>154999315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2372527.6</v>
      </c>
      <c r="J21" s="26">
        <v>659035437.00000012</v>
      </c>
      <c r="L21" s="27"/>
    </row>
    <row r="22" spans="2:13" x14ac:dyDescent="0.25">
      <c r="B22" s="12">
        <v>16</v>
      </c>
      <c r="C22" s="8">
        <f t="shared" si="0"/>
        <v>523219.3</v>
      </c>
      <c r="D22" s="24">
        <v>145338690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1849321.6</v>
      </c>
      <c r="J22" s="26">
        <v>513700456.00000012</v>
      </c>
      <c r="L22" s="27"/>
    </row>
    <row r="23" spans="2:13" x14ac:dyDescent="0.25">
      <c r="B23" s="12">
        <v>17</v>
      </c>
      <c r="C23" s="8">
        <f t="shared" si="0"/>
        <v>558054.69999999995</v>
      </c>
      <c r="D23" s="24">
        <v>155015200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1291321.6000000001</v>
      </c>
      <c r="J23" s="26">
        <v>358700456.00000012</v>
      </c>
      <c r="L23" s="27"/>
    </row>
    <row r="24" spans="2:13" x14ac:dyDescent="0.25">
      <c r="B24" s="12">
        <v>18</v>
      </c>
      <c r="C24" s="8">
        <f t="shared" si="0"/>
        <v>543339.5</v>
      </c>
      <c r="D24" s="24">
        <v>150927638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747991</v>
      </c>
      <c r="J24" s="26">
        <v>207775289.00000012</v>
      </c>
      <c r="L24" s="27"/>
    </row>
    <row r="25" spans="2:13" x14ac:dyDescent="0.25">
      <c r="B25" s="12">
        <v>19</v>
      </c>
      <c r="C25" s="8">
        <f t="shared" si="0"/>
        <v>346240.8</v>
      </c>
      <c r="D25" s="24">
        <v>96177990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401716.7</v>
      </c>
      <c r="J25" s="26">
        <v>111587986.00000013</v>
      </c>
      <c r="L25" s="27"/>
    </row>
    <row r="26" spans="2:13" x14ac:dyDescent="0.25">
      <c r="B26" s="12">
        <v>20</v>
      </c>
      <c r="C26" s="8">
        <f t="shared" si="0"/>
        <v>404721</v>
      </c>
      <c r="D26" s="24">
        <v>112422507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3458089.1</v>
      </c>
      <c r="J26" s="26">
        <v>960580319.00000012</v>
      </c>
      <c r="L26" s="27"/>
    </row>
    <row r="27" spans="2:13" x14ac:dyDescent="0.25">
      <c r="B27" s="12">
        <v>21</v>
      </c>
      <c r="C27" s="8">
        <f t="shared" si="0"/>
        <v>504086.7</v>
      </c>
      <c r="D27" s="24">
        <v>140024083</v>
      </c>
      <c r="E27" s="9" t="s">
        <v>23</v>
      </c>
      <c r="F27" s="8">
        <f t="shared" si="1"/>
        <v>3503119.2</v>
      </c>
      <c r="G27" s="25">
        <v>973088674</v>
      </c>
      <c r="H27" s="9" t="s">
        <v>23</v>
      </c>
      <c r="I27" s="8">
        <f t="shared" si="2"/>
        <v>2954089.1</v>
      </c>
      <c r="J27" s="26">
        <v>820580319.00000012</v>
      </c>
      <c r="L27" s="27"/>
    </row>
    <row r="28" spans="2:13" x14ac:dyDescent="0.25">
      <c r="B28" s="12">
        <v>22</v>
      </c>
      <c r="C28" s="8">
        <f t="shared" si="0"/>
        <v>522008.1</v>
      </c>
      <c r="D28" s="24">
        <v>145002244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2432089.1</v>
      </c>
      <c r="J28" s="26">
        <v>675580319.00000012</v>
      </c>
      <c r="L28" s="27"/>
    </row>
    <row r="29" spans="2:13" x14ac:dyDescent="0.25">
      <c r="B29" s="12">
        <v>23</v>
      </c>
      <c r="C29" s="8">
        <f t="shared" si="0"/>
        <v>487640.7</v>
      </c>
      <c r="D29" s="24">
        <v>135455760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1944436.8</v>
      </c>
      <c r="J29" s="26">
        <v>540121324.00000024</v>
      </c>
      <c r="L29" s="27"/>
    </row>
    <row r="30" spans="2:13" x14ac:dyDescent="0.25">
      <c r="B30" s="12">
        <v>24</v>
      </c>
      <c r="C30" s="8">
        <f t="shared" si="0"/>
        <v>520524.3</v>
      </c>
      <c r="D30" s="24">
        <v>144590089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1423983.2</v>
      </c>
      <c r="J30" s="26">
        <v>395550878.00000018</v>
      </c>
      <c r="L30" s="27"/>
      <c r="M30" s="28"/>
    </row>
    <row r="31" spans="2:13" x14ac:dyDescent="0.25">
      <c r="B31" s="12">
        <v>25</v>
      </c>
      <c r="C31" s="8">
        <f t="shared" si="0"/>
        <v>526892.6</v>
      </c>
      <c r="D31" s="24">
        <v>146359058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897119.5</v>
      </c>
      <c r="J31" s="26">
        <v>249199871.00000018</v>
      </c>
      <c r="L31" s="27"/>
      <c r="M31" s="28"/>
    </row>
    <row r="32" spans="2:13" x14ac:dyDescent="0.25">
      <c r="B32" s="12">
        <v>26</v>
      </c>
      <c r="C32" s="8">
        <f t="shared" si="0"/>
        <v>502326.7</v>
      </c>
      <c r="D32" s="24">
        <v>139535183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394775</v>
      </c>
      <c r="J32" s="26">
        <v>109659711.00000016</v>
      </c>
      <c r="L32" s="27"/>
      <c r="M32" s="28"/>
    </row>
    <row r="33" spans="2:13" x14ac:dyDescent="0.25">
      <c r="B33" s="12">
        <v>27</v>
      </c>
      <c r="C33" s="8">
        <f t="shared" si="0"/>
        <v>161238.70000000001</v>
      </c>
      <c r="D33" s="24">
        <v>44788517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233474.7</v>
      </c>
      <c r="J33" s="26">
        <v>64854090.000000171</v>
      </c>
      <c r="L33" s="27"/>
      <c r="M33" s="28"/>
    </row>
    <row r="34" spans="2:13" x14ac:dyDescent="0.25">
      <c r="B34" s="12">
        <v>28</v>
      </c>
      <c r="C34" s="8">
        <f t="shared" si="0"/>
        <v>236504.3</v>
      </c>
      <c r="D34" s="24">
        <v>65695625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2682387.6</v>
      </c>
      <c r="J34" s="26">
        <v>745107656.00000012</v>
      </c>
      <c r="L34" s="27"/>
    </row>
    <row r="35" spans="2:13" x14ac:dyDescent="0.25">
      <c r="B35" s="12">
        <v>29</v>
      </c>
      <c r="C35" s="8">
        <f t="shared" si="0"/>
        <v>468082</v>
      </c>
      <c r="D35" s="24">
        <v>130022777</v>
      </c>
      <c r="E35" s="9" t="s">
        <v>23</v>
      </c>
      <c r="F35" s="8">
        <f t="shared" si="1"/>
        <v>3463764.3</v>
      </c>
      <c r="G35" s="25">
        <v>962156737</v>
      </c>
      <c r="H35" s="11" t="s">
        <v>23</v>
      </c>
      <c r="I35" s="8">
        <f t="shared" si="2"/>
        <v>2214387.6</v>
      </c>
      <c r="J35" s="26">
        <v>615107656.00000012</v>
      </c>
      <c r="L35" s="27"/>
    </row>
    <row r="36" spans="2:13" ht="15.75" thickBot="1" x14ac:dyDescent="0.3">
      <c r="B36" s="30">
        <v>30</v>
      </c>
      <c r="C36" s="31">
        <f t="shared" si="0"/>
        <v>557956.6</v>
      </c>
      <c r="D36" s="32">
        <v>154987939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1656387.6</v>
      </c>
      <c r="J36" s="37">
        <v>460107656.00000018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63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14520-5E28-4A22-9305-1691ED6A1161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67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15992.1</v>
      </c>
      <c r="D7" s="24">
        <v>4442260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187369</v>
      </c>
      <c r="D14" s="24">
        <v>52046946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494732.6</v>
      </c>
      <c r="J14" s="26">
        <v>137425726</v>
      </c>
      <c r="L14" s="27"/>
      <c r="M14" s="27"/>
    </row>
    <row r="15" spans="2:15" x14ac:dyDescent="0.25">
      <c r="B15" s="12">
        <v>9</v>
      </c>
      <c r="C15" s="8">
        <f t="shared" si="0"/>
        <v>81891.899999999994</v>
      </c>
      <c r="D15" s="24">
        <v>22747760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412743.9</v>
      </c>
      <c r="J15" s="26">
        <v>114651096</v>
      </c>
      <c r="L15" s="27"/>
      <c r="M15" s="27"/>
    </row>
    <row r="16" spans="2:15" x14ac:dyDescent="0.25">
      <c r="B16" s="12">
        <v>10</v>
      </c>
      <c r="C16" s="8">
        <f t="shared" si="0"/>
        <v>82041.2</v>
      </c>
      <c r="D16" s="24">
        <v>22789231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330755.3</v>
      </c>
      <c r="J16" s="26">
        <v>91876465</v>
      </c>
      <c r="L16" s="27"/>
      <c r="M16" s="27"/>
    </row>
    <row r="17" spans="2:13" x14ac:dyDescent="0.25">
      <c r="B17" s="12">
        <v>11</v>
      </c>
      <c r="C17" s="8">
        <f t="shared" si="0"/>
        <v>225771.9</v>
      </c>
      <c r="D17" s="24">
        <v>62714418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105003.9</v>
      </c>
      <c r="J17" s="26">
        <v>29167751.000000011</v>
      </c>
      <c r="L17" s="27"/>
      <c r="M17" s="27"/>
    </row>
    <row r="18" spans="2:13" x14ac:dyDescent="0.25">
      <c r="B18" s="12">
        <v>12</v>
      </c>
      <c r="C18" s="8">
        <f t="shared" si="0"/>
        <v>107988.3</v>
      </c>
      <c r="D18" s="24">
        <v>29996762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3422397.5</v>
      </c>
      <c r="J18" s="26">
        <v>950665976</v>
      </c>
      <c r="L18" s="27"/>
      <c r="M18" s="27"/>
    </row>
    <row r="19" spans="2:13" x14ac:dyDescent="0.25">
      <c r="B19" s="12">
        <v>13</v>
      </c>
      <c r="C19" s="8">
        <f t="shared" si="0"/>
        <v>450126.1</v>
      </c>
      <c r="D19" s="24">
        <v>125035019</v>
      </c>
      <c r="E19" s="9" t="s">
        <v>23</v>
      </c>
      <c r="F19" s="8">
        <f t="shared" si="1"/>
        <v>3466994.1</v>
      </c>
      <c r="G19" s="25">
        <v>963053913</v>
      </c>
      <c r="H19" s="11" t="s">
        <v>23</v>
      </c>
      <c r="I19" s="8">
        <f t="shared" si="2"/>
        <v>2972397.5</v>
      </c>
      <c r="J19" s="26">
        <v>825665976</v>
      </c>
      <c r="L19" s="27"/>
      <c r="M19" s="27"/>
    </row>
    <row r="20" spans="2:13" x14ac:dyDescent="0.25">
      <c r="B20" s="12">
        <v>14</v>
      </c>
      <c r="C20" s="8">
        <f t="shared" si="0"/>
        <v>557983.1</v>
      </c>
      <c r="D20" s="24">
        <v>154995298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2414397.5</v>
      </c>
      <c r="J20" s="26">
        <v>670665976</v>
      </c>
      <c r="L20" s="27"/>
    </row>
    <row r="21" spans="2:13" x14ac:dyDescent="0.25">
      <c r="B21" s="12">
        <v>15</v>
      </c>
      <c r="C21" s="8">
        <f t="shared" si="0"/>
        <v>558016.19999999995</v>
      </c>
      <c r="D21" s="24">
        <v>155004487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1856397.5</v>
      </c>
      <c r="J21" s="26">
        <v>515665976</v>
      </c>
      <c r="L21" s="27"/>
    </row>
    <row r="22" spans="2:13" x14ac:dyDescent="0.25">
      <c r="B22" s="12">
        <v>16</v>
      </c>
      <c r="C22" s="8">
        <f t="shared" si="0"/>
        <v>468887.6</v>
      </c>
      <c r="D22" s="24">
        <v>130246554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1387536.3</v>
      </c>
      <c r="J22" s="26">
        <v>385426743.00000006</v>
      </c>
      <c r="L22" s="27"/>
    </row>
    <row r="23" spans="2:13" x14ac:dyDescent="0.25">
      <c r="B23" s="12">
        <v>17</v>
      </c>
      <c r="C23" s="8">
        <f t="shared" si="0"/>
        <v>442456.6</v>
      </c>
      <c r="D23" s="24">
        <v>122904613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945074</v>
      </c>
      <c r="J23" s="26">
        <v>262520542.00000003</v>
      </c>
      <c r="L23" s="27"/>
    </row>
    <row r="24" spans="2:13" x14ac:dyDescent="0.25">
      <c r="B24" s="12">
        <v>18</v>
      </c>
      <c r="C24" s="8">
        <f t="shared" si="0"/>
        <v>474012</v>
      </c>
      <c r="D24" s="24">
        <v>131670003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471040.7</v>
      </c>
      <c r="J24" s="26">
        <v>130844625.00000006</v>
      </c>
      <c r="L24" s="27"/>
    </row>
    <row r="25" spans="2:13" x14ac:dyDescent="0.25">
      <c r="B25" s="12">
        <v>19</v>
      </c>
      <c r="C25" s="8">
        <f t="shared" si="0"/>
        <v>474085.9</v>
      </c>
      <c r="D25" s="24">
        <v>131690520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3400505.9</v>
      </c>
      <c r="J25" s="26">
        <v>944584976</v>
      </c>
      <c r="L25" s="27"/>
    </row>
    <row r="26" spans="2:13" x14ac:dyDescent="0.25">
      <c r="B26" s="12">
        <v>20</v>
      </c>
      <c r="C26" s="8">
        <f t="shared" si="0"/>
        <v>468010.6</v>
      </c>
      <c r="D26" s="24">
        <v>130002953</v>
      </c>
      <c r="E26" s="9" t="s">
        <v>23</v>
      </c>
      <c r="F26" s="8">
        <f t="shared" si="1"/>
        <v>3444836.6</v>
      </c>
      <c r="G26" s="25">
        <v>956899056</v>
      </c>
      <c r="H26" s="11" t="s">
        <v>23</v>
      </c>
      <c r="I26" s="8">
        <f t="shared" si="2"/>
        <v>2932505.9</v>
      </c>
      <c r="J26" s="26">
        <v>814584976</v>
      </c>
      <c r="L26" s="27"/>
    </row>
    <row r="27" spans="2:13" x14ac:dyDescent="0.25">
      <c r="B27" s="12">
        <v>21</v>
      </c>
      <c r="C27" s="8">
        <f t="shared" si="0"/>
        <v>558009.80000000005</v>
      </c>
      <c r="D27" s="24">
        <v>155002718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2374505.9</v>
      </c>
      <c r="J27" s="26">
        <v>659584976</v>
      </c>
      <c r="L27" s="27"/>
    </row>
    <row r="28" spans="2:13" x14ac:dyDescent="0.25">
      <c r="B28" s="12">
        <v>22</v>
      </c>
      <c r="C28" s="8">
        <f t="shared" si="0"/>
        <v>493440.1</v>
      </c>
      <c r="D28" s="24">
        <v>137066705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1881087.1</v>
      </c>
      <c r="J28" s="26">
        <v>522524202.99999994</v>
      </c>
      <c r="L28" s="27"/>
    </row>
    <row r="29" spans="2:13" x14ac:dyDescent="0.25">
      <c r="B29" s="12">
        <v>23</v>
      </c>
      <c r="C29" s="8">
        <f t="shared" si="0"/>
        <v>308942.5</v>
      </c>
      <c r="D29" s="24">
        <v>85817369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1572107.4</v>
      </c>
      <c r="J29" s="26">
        <v>436696503</v>
      </c>
      <c r="L29" s="27"/>
    </row>
    <row r="30" spans="2:13" x14ac:dyDescent="0.25">
      <c r="B30" s="12">
        <v>24</v>
      </c>
      <c r="C30" s="8">
        <f t="shared" si="0"/>
        <v>262554.40000000002</v>
      </c>
      <c r="D30" s="24">
        <v>72931777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1309550.3999999999</v>
      </c>
      <c r="J30" s="26">
        <v>363764001.99999994</v>
      </c>
      <c r="L30" s="27"/>
      <c r="M30" s="28"/>
    </row>
    <row r="31" spans="2:13" x14ac:dyDescent="0.25">
      <c r="B31" s="12">
        <v>25</v>
      </c>
      <c r="C31" s="8">
        <f t="shared" si="0"/>
        <v>395132.8</v>
      </c>
      <c r="D31" s="24">
        <v>109759120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914445.4</v>
      </c>
      <c r="J31" s="26">
        <v>254012609.99999997</v>
      </c>
      <c r="L31" s="27"/>
      <c r="M31" s="28"/>
    </row>
    <row r="32" spans="2:13" x14ac:dyDescent="0.25">
      <c r="B32" s="12">
        <v>26</v>
      </c>
      <c r="C32" s="8">
        <f t="shared" si="0"/>
        <v>512770.1</v>
      </c>
      <c r="D32" s="24">
        <v>142436130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401732.9</v>
      </c>
      <c r="J32" s="26">
        <v>111592478</v>
      </c>
      <c r="L32" s="27"/>
      <c r="M32" s="28"/>
    </row>
    <row r="33" spans="2:13" x14ac:dyDescent="0.25">
      <c r="B33" s="12">
        <v>27</v>
      </c>
      <c r="C33" s="8">
        <f t="shared" si="0"/>
        <v>404676.8</v>
      </c>
      <c r="D33" s="24">
        <v>112410216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2700000.9</v>
      </c>
      <c r="J33" s="26">
        <v>750000258</v>
      </c>
      <c r="L33" s="27"/>
      <c r="M33" s="28"/>
    </row>
    <row r="34" spans="2:13" x14ac:dyDescent="0.25">
      <c r="B34" s="12">
        <v>28</v>
      </c>
      <c r="C34" s="8">
        <f t="shared" si="0"/>
        <v>522046.3</v>
      </c>
      <c r="D34" s="24">
        <v>145012848</v>
      </c>
      <c r="E34" s="9" t="s">
        <v>23</v>
      </c>
      <c r="F34" s="8">
        <f t="shared" si="1"/>
        <v>3429135.3</v>
      </c>
      <c r="G34" s="25">
        <v>952537572</v>
      </c>
      <c r="H34" s="11" t="s">
        <v>23</v>
      </c>
      <c r="I34" s="8">
        <f t="shared" si="2"/>
        <v>2178000.9</v>
      </c>
      <c r="J34" s="26">
        <v>605000258</v>
      </c>
      <c r="L34" s="27"/>
    </row>
    <row r="35" spans="2:13" x14ac:dyDescent="0.25">
      <c r="B35" s="12">
        <v>29</v>
      </c>
      <c r="C35" s="8">
        <f t="shared" si="0"/>
        <v>503991.2</v>
      </c>
      <c r="D35" s="24">
        <v>139997561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1674000.9</v>
      </c>
      <c r="J35" s="26">
        <v>465000258</v>
      </c>
      <c r="L35" s="27"/>
    </row>
    <row r="36" spans="2:13" x14ac:dyDescent="0.25">
      <c r="B36" s="12">
        <v>30</v>
      </c>
      <c r="C36" s="8">
        <f t="shared" si="0"/>
        <v>558044.6</v>
      </c>
      <c r="D36" s="24">
        <v>155012392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1116000.8999999999</v>
      </c>
      <c r="J36" s="26">
        <v>310000258</v>
      </c>
      <c r="L36" s="27"/>
    </row>
    <row r="37" spans="2:13" ht="15.75" thickBot="1" x14ac:dyDescent="0.3">
      <c r="B37" s="30">
        <v>31</v>
      </c>
      <c r="C37" s="31">
        <f t="shared" si="0"/>
        <v>399074.3</v>
      </c>
      <c r="D37" s="32">
        <v>110853984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716891.5</v>
      </c>
      <c r="J37" s="37">
        <v>199136536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63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7DC6B-6643-46F5-9526-B115AA09FAE5}">
  <dimension ref="B3:O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68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390999.4</v>
      </c>
      <c r="D7" s="24">
        <v>108610949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555717</v>
      </c>
      <c r="J7" s="26">
        <v>154365828.00000003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324446.3</v>
      </c>
      <c r="D8" s="24">
        <v>90123960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245300.4</v>
      </c>
      <c r="J8" s="26">
        <v>68139004.000000015</v>
      </c>
      <c r="L8" s="27"/>
      <c r="M8" s="27"/>
    </row>
    <row r="9" spans="2:15" x14ac:dyDescent="0.25">
      <c r="B9" s="12">
        <v>3</v>
      </c>
      <c r="C9" s="8">
        <f t="shared" si="0"/>
        <v>262302.59999999998</v>
      </c>
      <c r="D9" s="24">
        <v>72861839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1046208.8</v>
      </c>
      <c r="J9" s="26">
        <v>290613546</v>
      </c>
      <c r="L9" s="27"/>
      <c r="M9" s="27"/>
    </row>
    <row r="10" spans="2:15" x14ac:dyDescent="0.25">
      <c r="B10" s="12">
        <v>4</v>
      </c>
      <c r="C10" s="8">
        <f t="shared" si="0"/>
        <v>258843.7</v>
      </c>
      <c r="D10" s="24">
        <v>71901030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801420.7</v>
      </c>
      <c r="J10" s="26">
        <v>222616865.00000003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356600</v>
      </c>
      <c r="D11" s="24">
        <v>99055559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458960.4</v>
      </c>
      <c r="J11" s="26">
        <v>127488990.00000001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476038.9</v>
      </c>
      <c r="D12" s="24">
        <v>132233034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3474630.2</v>
      </c>
      <c r="J12" s="26">
        <v>965175068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468048.7</v>
      </c>
      <c r="D13" s="24">
        <v>130013529</v>
      </c>
      <c r="E13" s="9" t="s">
        <v>23</v>
      </c>
      <c r="F13" s="8">
        <f t="shared" si="1"/>
        <v>3619334.9</v>
      </c>
      <c r="G13" s="25">
        <v>1005370809</v>
      </c>
      <c r="H13" s="11" t="s">
        <v>23</v>
      </c>
      <c r="I13" s="8">
        <f t="shared" si="2"/>
        <v>3020670.2</v>
      </c>
      <c r="J13" s="26">
        <v>839075067.99999988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558040.5</v>
      </c>
      <c r="D14" s="24">
        <v>155011244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2476710.2000000002</v>
      </c>
      <c r="J14" s="26">
        <v>687975068</v>
      </c>
      <c r="L14" s="27"/>
      <c r="M14" s="27"/>
    </row>
    <row r="15" spans="2:15" x14ac:dyDescent="0.25">
      <c r="B15" s="12">
        <v>9</v>
      </c>
      <c r="C15" s="8">
        <f t="shared" si="0"/>
        <v>558006.4</v>
      </c>
      <c r="D15" s="24">
        <v>155001789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1932750.2</v>
      </c>
      <c r="J15" s="26">
        <v>536875068</v>
      </c>
      <c r="L15" s="27"/>
      <c r="M15" s="27"/>
    </row>
    <row r="16" spans="2:15" x14ac:dyDescent="0.25">
      <c r="B16" s="12">
        <v>10</v>
      </c>
      <c r="C16" s="8">
        <f t="shared" si="0"/>
        <v>536381.69999999995</v>
      </c>
      <c r="D16" s="24">
        <v>148994925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1410438.1</v>
      </c>
      <c r="J16" s="26">
        <v>391788368.00000012</v>
      </c>
      <c r="L16" s="27"/>
      <c r="M16" s="27"/>
    </row>
    <row r="17" spans="2:13" x14ac:dyDescent="0.25">
      <c r="B17" s="12">
        <v>11</v>
      </c>
      <c r="C17" s="8">
        <f t="shared" si="0"/>
        <v>485239.8</v>
      </c>
      <c r="D17" s="24">
        <v>134788838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939294.5</v>
      </c>
      <c r="J17" s="26">
        <v>260915149.00000009</v>
      </c>
      <c r="L17" s="27"/>
      <c r="M17" s="27"/>
    </row>
    <row r="18" spans="2:13" x14ac:dyDescent="0.25">
      <c r="B18" s="12">
        <v>12</v>
      </c>
      <c r="C18" s="8">
        <f t="shared" si="0"/>
        <v>485155</v>
      </c>
      <c r="D18" s="24">
        <v>134765283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468150.9</v>
      </c>
      <c r="J18" s="26">
        <v>130041928.00000007</v>
      </c>
      <c r="L18" s="27"/>
      <c r="M18" s="27"/>
    </row>
    <row r="19" spans="2:13" x14ac:dyDescent="0.25">
      <c r="B19" s="12">
        <v>13</v>
      </c>
      <c r="C19" s="8">
        <f t="shared" si="0"/>
        <v>485185.6</v>
      </c>
      <c r="D19" s="24">
        <v>134773772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3331583.2</v>
      </c>
      <c r="J19" s="26">
        <v>925439784.00000024</v>
      </c>
      <c r="L19" s="27"/>
      <c r="M19" s="27"/>
    </row>
    <row r="20" spans="2:13" x14ac:dyDescent="0.25">
      <c r="B20" s="12">
        <v>14</v>
      </c>
      <c r="C20" s="8">
        <f t="shared" si="0"/>
        <v>432043.4</v>
      </c>
      <c r="D20" s="24">
        <v>120012043</v>
      </c>
      <c r="E20" s="9" t="s">
        <v>23</v>
      </c>
      <c r="F20" s="8">
        <f t="shared" si="1"/>
        <v>3502971.5</v>
      </c>
      <c r="G20" s="25">
        <v>973047647</v>
      </c>
      <c r="H20" s="11" t="s">
        <v>23</v>
      </c>
      <c r="I20" s="8">
        <f t="shared" si="2"/>
        <v>2913623.2</v>
      </c>
      <c r="J20" s="26">
        <v>809339784.00000024</v>
      </c>
      <c r="L20" s="27"/>
    </row>
    <row r="21" spans="2:13" x14ac:dyDescent="0.25">
      <c r="B21" s="12">
        <v>15</v>
      </c>
      <c r="C21" s="8">
        <f t="shared" si="0"/>
        <v>557988</v>
      </c>
      <c r="D21" s="24">
        <v>154996675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2369663.2000000002</v>
      </c>
      <c r="J21" s="26">
        <v>658239784.00000024</v>
      </c>
      <c r="L21" s="27"/>
    </row>
    <row r="22" spans="2:13" x14ac:dyDescent="0.25">
      <c r="B22" s="12">
        <v>16</v>
      </c>
      <c r="C22" s="8">
        <f t="shared" si="0"/>
        <v>474080.5</v>
      </c>
      <c r="D22" s="24">
        <v>131689037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1909667.5</v>
      </c>
      <c r="J22" s="26">
        <v>530463194.00000012</v>
      </c>
      <c r="L22" s="27"/>
    </row>
    <row r="23" spans="2:13" x14ac:dyDescent="0.25">
      <c r="B23" s="12">
        <v>17</v>
      </c>
      <c r="C23" s="8">
        <f t="shared" si="0"/>
        <v>395671.3</v>
      </c>
      <c r="D23" s="24">
        <v>109908681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1528040</v>
      </c>
      <c r="J23" s="26">
        <v>424455553.00000012</v>
      </c>
      <c r="L23" s="27"/>
    </row>
    <row r="24" spans="2:13" x14ac:dyDescent="0.25">
      <c r="B24" s="12">
        <v>18</v>
      </c>
      <c r="C24" s="8">
        <f t="shared" si="0"/>
        <v>144425</v>
      </c>
      <c r="D24" s="24">
        <v>40118067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1397531.6</v>
      </c>
      <c r="J24" s="26">
        <v>388203222.00000018</v>
      </c>
      <c r="L24" s="27"/>
    </row>
    <row r="25" spans="2:13" x14ac:dyDescent="0.25">
      <c r="B25" s="12">
        <v>19</v>
      </c>
      <c r="C25" s="8">
        <f t="shared" si="0"/>
        <v>53440</v>
      </c>
      <c r="D25" s="24">
        <v>14844453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1358175.2</v>
      </c>
      <c r="J25" s="26">
        <v>377270889.00000012</v>
      </c>
      <c r="L25" s="27"/>
    </row>
    <row r="26" spans="2:13" x14ac:dyDescent="0.25">
      <c r="B26" s="12">
        <v>20</v>
      </c>
      <c r="C26" s="8">
        <f t="shared" si="0"/>
        <v>475073.3</v>
      </c>
      <c r="D26" s="24">
        <v>131964803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897211.6</v>
      </c>
      <c r="J26" s="26">
        <v>249225444.00000012</v>
      </c>
      <c r="L26" s="27"/>
    </row>
    <row r="27" spans="2:13" x14ac:dyDescent="0.25">
      <c r="B27" s="12">
        <v>21</v>
      </c>
      <c r="C27" s="8">
        <f t="shared" si="0"/>
        <v>501939.9</v>
      </c>
      <c r="D27" s="24">
        <v>139427742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409291.2</v>
      </c>
      <c r="J27" s="26">
        <v>113691999.00000015</v>
      </c>
      <c r="L27" s="27"/>
    </row>
    <row r="28" spans="2:13" x14ac:dyDescent="0.25">
      <c r="B28" s="12">
        <v>22</v>
      </c>
      <c r="C28" s="8">
        <f t="shared" si="0"/>
        <v>426303.1</v>
      </c>
      <c r="D28" s="24">
        <v>118417517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2556324.1</v>
      </c>
      <c r="J28" s="26">
        <v>710090032.99999988</v>
      </c>
      <c r="L28" s="27"/>
    </row>
    <row r="29" spans="2:13" x14ac:dyDescent="0.25">
      <c r="B29" s="12">
        <v>23</v>
      </c>
      <c r="C29" s="8">
        <f t="shared" si="0"/>
        <v>468007.5</v>
      </c>
      <c r="D29" s="24">
        <v>130002079</v>
      </c>
      <c r="E29" s="9" t="s">
        <v>23</v>
      </c>
      <c r="F29" s="8">
        <f t="shared" si="1"/>
        <v>3424977.9</v>
      </c>
      <c r="G29" s="25">
        <v>951382754</v>
      </c>
      <c r="H29" s="11" t="s">
        <v>23</v>
      </c>
      <c r="I29" s="8">
        <f t="shared" si="2"/>
        <v>2102364.1</v>
      </c>
      <c r="J29" s="26">
        <v>583990033</v>
      </c>
      <c r="L29" s="27"/>
    </row>
    <row r="30" spans="2:13" x14ac:dyDescent="0.25">
      <c r="B30" s="12">
        <v>24</v>
      </c>
      <c r="C30" s="8">
        <f t="shared" si="0"/>
        <v>557996.19999999995</v>
      </c>
      <c r="D30" s="24">
        <v>154998939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1558404.1</v>
      </c>
      <c r="J30" s="26">
        <v>432890032.99999988</v>
      </c>
      <c r="L30" s="27"/>
      <c r="M30" s="28"/>
    </row>
    <row r="31" spans="2:13" x14ac:dyDescent="0.25">
      <c r="B31" s="12">
        <v>25</v>
      </c>
      <c r="C31" s="8">
        <f t="shared" si="0"/>
        <v>62493.8</v>
      </c>
      <c r="D31" s="24">
        <v>17359377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1509825.4</v>
      </c>
      <c r="J31" s="26">
        <v>419395944.99999994</v>
      </c>
      <c r="L31" s="27"/>
      <c r="M31" s="28"/>
    </row>
    <row r="32" spans="2:13" x14ac:dyDescent="0.25">
      <c r="B32" s="12">
        <v>26</v>
      </c>
      <c r="C32" s="8">
        <f t="shared" si="0"/>
        <v>141882.9</v>
      </c>
      <c r="D32" s="24">
        <v>39411904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1382046.7</v>
      </c>
      <c r="J32" s="26">
        <v>383901856.99999994</v>
      </c>
      <c r="L32" s="27"/>
      <c r="M32" s="28"/>
    </row>
    <row r="33" spans="2:13" x14ac:dyDescent="0.25">
      <c r="B33" s="12">
        <v>27</v>
      </c>
      <c r="C33" s="8">
        <f t="shared" si="0"/>
        <v>335318</v>
      </c>
      <c r="D33" s="24">
        <v>93143881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1046768.4</v>
      </c>
      <c r="J33" s="26">
        <v>290769005.99999988</v>
      </c>
      <c r="L33" s="27"/>
      <c r="M33" s="28"/>
    </row>
    <row r="34" spans="2:13" x14ac:dyDescent="0.25">
      <c r="B34" s="12">
        <v>28</v>
      </c>
      <c r="C34" s="8">
        <f t="shared" si="0"/>
        <v>332510.90000000002</v>
      </c>
      <c r="D34" s="24">
        <v>92364150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714234.9</v>
      </c>
      <c r="J34" s="26">
        <v>198398571.99999988</v>
      </c>
      <c r="L34" s="27"/>
    </row>
    <row r="35" spans="2:13" x14ac:dyDescent="0.25">
      <c r="B35" s="12">
        <v>29</v>
      </c>
      <c r="C35" s="8">
        <f t="shared" si="0"/>
        <v>255308.7</v>
      </c>
      <c r="D35" s="24">
        <v>70919075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458916</v>
      </c>
      <c r="J35" s="26">
        <v>127476652.9999999</v>
      </c>
      <c r="L35" s="27"/>
    </row>
    <row r="36" spans="2:13" ht="15.75" thickBot="1" x14ac:dyDescent="0.3">
      <c r="B36" s="30">
        <v>30</v>
      </c>
      <c r="C36" s="31">
        <f t="shared" si="0"/>
        <v>445853.7</v>
      </c>
      <c r="D36" s="32">
        <v>123848254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13186.1</v>
      </c>
      <c r="J36" s="37">
        <v>3662795.999999905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63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4214C-BB0B-4D25-87C0-4841E8F05108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6.28515625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69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406778.2</v>
      </c>
      <c r="D7" s="24">
        <v>112993958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267331.59999999998</v>
      </c>
      <c r="J7" s="26">
        <v>74258791</v>
      </c>
      <c r="L7" s="27"/>
      <c r="M7" s="41"/>
    </row>
    <row r="8" spans="2:15" x14ac:dyDescent="0.25">
      <c r="B8" s="12">
        <v>2</v>
      </c>
      <c r="C8" s="8">
        <f t="shared" ref="C8:C37" si="0">+ROUND(D8*3.6/1000,1)</f>
        <v>270222.09999999998</v>
      </c>
      <c r="D8" s="24">
        <v>75061687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41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3431652.1</v>
      </c>
      <c r="J9" s="26">
        <v>953236698</v>
      </c>
      <c r="L9" s="27"/>
      <c r="M9" s="41"/>
    </row>
    <row r="10" spans="2:15" x14ac:dyDescent="0.25">
      <c r="B10" s="12">
        <v>4</v>
      </c>
      <c r="C10" s="8">
        <f t="shared" si="0"/>
        <v>288136.5</v>
      </c>
      <c r="D10" s="24">
        <v>80037917</v>
      </c>
      <c r="E10" s="9" t="s">
        <v>23</v>
      </c>
      <c r="F10" s="8">
        <f t="shared" si="1"/>
        <v>3476361.1</v>
      </c>
      <c r="G10" s="24">
        <v>965655858.99999988</v>
      </c>
      <c r="H10" s="9" t="s">
        <v>23</v>
      </c>
      <c r="I10" s="8">
        <f t="shared" si="2"/>
        <v>3143652.1</v>
      </c>
      <c r="J10" s="26">
        <v>873236698</v>
      </c>
      <c r="L10" s="27"/>
      <c r="M10" s="41"/>
      <c r="N10" s="27"/>
      <c r="O10" s="29"/>
    </row>
    <row r="11" spans="2:15" x14ac:dyDescent="0.25">
      <c r="B11" s="12">
        <v>5</v>
      </c>
      <c r="C11" s="8">
        <f t="shared" si="0"/>
        <v>558012.80000000005</v>
      </c>
      <c r="D11" s="24">
        <v>155003553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2585652.1</v>
      </c>
      <c r="J11" s="26">
        <v>718236698</v>
      </c>
      <c r="L11" s="27"/>
      <c r="M11" s="41"/>
      <c r="N11" s="27"/>
      <c r="O11" s="29"/>
    </row>
    <row r="12" spans="2:15" x14ac:dyDescent="0.25">
      <c r="B12" s="12">
        <v>6</v>
      </c>
      <c r="C12" s="8">
        <f t="shared" si="0"/>
        <v>494282</v>
      </c>
      <c r="D12" s="24">
        <v>137300558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2091332</v>
      </c>
      <c r="J12" s="26">
        <v>580925567</v>
      </c>
      <c r="L12" s="27"/>
      <c r="M12" s="41"/>
      <c r="N12" s="27"/>
      <c r="O12" s="29"/>
    </row>
    <row r="13" spans="2:15" x14ac:dyDescent="0.25">
      <c r="B13" s="12">
        <v>7</v>
      </c>
      <c r="C13" s="8">
        <f t="shared" si="0"/>
        <v>331239.90000000002</v>
      </c>
      <c r="D13" s="24">
        <v>92011073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1760026.6</v>
      </c>
      <c r="J13" s="26">
        <v>488896273</v>
      </c>
      <c r="L13" s="27"/>
      <c r="M13" s="41"/>
      <c r="N13" s="27"/>
      <c r="O13" s="29"/>
    </row>
    <row r="14" spans="2:15" x14ac:dyDescent="0.25">
      <c r="B14" s="12">
        <v>8</v>
      </c>
      <c r="C14" s="8">
        <f t="shared" si="0"/>
        <v>320478.2</v>
      </c>
      <c r="D14" s="24">
        <v>89021724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1439566.2</v>
      </c>
      <c r="J14" s="26">
        <v>399879488.99999994</v>
      </c>
      <c r="L14" s="27"/>
      <c r="M14" s="41"/>
    </row>
    <row r="15" spans="2:15" x14ac:dyDescent="0.25">
      <c r="B15" s="12">
        <v>9</v>
      </c>
      <c r="C15" s="8">
        <f t="shared" si="0"/>
        <v>500162.1</v>
      </c>
      <c r="D15" s="24">
        <v>138933911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939427.5</v>
      </c>
      <c r="J15" s="26">
        <v>260952085.99999997</v>
      </c>
      <c r="L15" s="27"/>
      <c r="M15" s="41"/>
    </row>
    <row r="16" spans="2:15" x14ac:dyDescent="0.25">
      <c r="B16" s="12">
        <v>10</v>
      </c>
      <c r="C16" s="8">
        <f t="shared" si="0"/>
        <v>464479.3</v>
      </c>
      <c r="D16" s="24">
        <v>129022037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474928.9</v>
      </c>
      <c r="J16" s="26">
        <v>131924682.99999999</v>
      </c>
      <c r="L16" s="27"/>
      <c r="M16" s="41"/>
    </row>
    <row r="17" spans="2:13" x14ac:dyDescent="0.25">
      <c r="B17" s="12">
        <v>11</v>
      </c>
      <c r="C17" s="8">
        <f t="shared" si="0"/>
        <v>464493.3</v>
      </c>
      <c r="D17" s="24">
        <v>129025928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3549342.9</v>
      </c>
      <c r="J17" s="26">
        <v>985928583</v>
      </c>
      <c r="L17" s="27"/>
      <c r="M17" s="41"/>
    </row>
    <row r="18" spans="2:13" x14ac:dyDescent="0.25">
      <c r="B18" s="12">
        <v>12</v>
      </c>
      <c r="C18" s="8">
        <f t="shared" si="0"/>
        <v>558129.1</v>
      </c>
      <c r="D18" s="24">
        <v>155035863</v>
      </c>
      <c r="E18" s="9" t="s">
        <v>23</v>
      </c>
      <c r="F18" s="8">
        <f t="shared" si="1"/>
        <v>3581895.4</v>
      </c>
      <c r="G18" s="25">
        <v>994970953</v>
      </c>
      <c r="H18" s="9" t="s">
        <v>23</v>
      </c>
      <c r="I18" s="8">
        <f t="shared" si="2"/>
        <v>2991342.9</v>
      </c>
      <c r="J18" s="26">
        <v>830928583.00000012</v>
      </c>
      <c r="L18" s="27"/>
      <c r="M18" s="41"/>
    </row>
    <row r="19" spans="2:13" x14ac:dyDescent="0.25">
      <c r="B19" s="12">
        <v>13</v>
      </c>
      <c r="C19" s="8">
        <f t="shared" si="0"/>
        <v>467951.5</v>
      </c>
      <c r="D19" s="24">
        <v>129986538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2523342.9</v>
      </c>
      <c r="J19" s="26">
        <v>700928583</v>
      </c>
      <c r="L19" s="27"/>
      <c r="M19" s="41"/>
    </row>
    <row r="20" spans="2:13" x14ac:dyDescent="0.25">
      <c r="B20" s="12">
        <v>14</v>
      </c>
      <c r="C20" s="8">
        <f t="shared" si="0"/>
        <v>382319.3</v>
      </c>
      <c r="D20" s="24">
        <v>106199795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2141021.2000000002</v>
      </c>
      <c r="J20" s="26">
        <v>594728111.99999988</v>
      </c>
      <c r="L20" s="27"/>
      <c r="M20" s="41"/>
    </row>
    <row r="21" spans="2:13" x14ac:dyDescent="0.25">
      <c r="B21" s="12">
        <v>15</v>
      </c>
      <c r="C21" s="8">
        <f t="shared" si="0"/>
        <v>316992.59999999998</v>
      </c>
      <c r="D21" s="24">
        <v>88053499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1824079.5</v>
      </c>
      <c r="J21" s="26">
        <v>506688738</v>
      </c>
      <c r="L21" s="27"/>
      <c r="M21" s="41"/>
    </row>
    <row r="22" spans="2:13" x14ac:dyDescent="0.25">
      <c r="B22" s="12">
        <v>16</v>
      </c>
      <c r="C22" s="8">
        <f t="shared" si="0"/>
        <v>455938.5</v>
      </c>
      <c r="D22" s="24">
        <v>126649588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1368179.8</v>
      </c>
      <c r="J22" s="26">
        <v>380049932</v>
      </c>
      <c r="L22" s="27"/>
      <c r="M22" s="41"/>
    </row>
    <row r="23" spans="2:13" x14ac:dyDescent="0.25">
      <c r="B23" s="12">
        <v>17</v>
      </c>
      <c r="C23" s="8">
        <f t="shared" si="0"/>
        <v>459372.79999999999</v>
      </c>
      <c r="D23" s="24">
        <v>127603546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908806.8</v>
      </c>
      <c r="J23" s="26">
        <v>252446321.00000003</v>
      </c>
      <c r="L23" s="27"/>
      <c r="M23" s="41"/>
    </row>
    <row r="24" spans="2:13" x14ac:dyDescent="0.25">
      <c r="B24" s="12">
        <v>18</v>
      </c>
      <c r="C24" s="8">
        <f t="shared" si="0"/>
        <v>455901.9</v>
      </c>
      <c r="D24" s="24">
        <v>126639410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452907.1</v>
      </c>
      <c r="J24" s="26">
        <v>125807514.00000003</v>
      </c>
      <c r="L24" s="27"/>
      <c r="M24" s="41"/>
    </row>
    <row r="25" spans="2:13" x14ac:dyDescent="0.25">
      <c r="B25" s="12">
        <v>19</v>
      </c>
      <c r="C25" s="8">
        <f t="shared" si="0"/>
        <v>455907.5</v>
      </c>
      <c r="D25" s="24">
        <v>126640970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3510600</v>
      </c>
      <c r="J25" s="26">
        <v>975166679</v>
      </c>
      <c r="L25" s="27"/>
      <c r="M25" s="41"/>
    </row>
    <row r="26" spans="2:13" x14ac:dyDescent="0.25">
      <c r="B26" s="12">
        <v>20</v>
      </c>
      <c r="C26" s="8">
        <f t="shared" si="0"/>
        <v>558003.69999999995</v>
      </c>
      <c r="D26" s="24">
        <v>155001015</v>
      </c>
      <c r="E26" s="9" t="s">
        <v>23</v>
      </c>
      <c r="F26" s="8">
        <f t="shared" si="1"/>
        <v>3556267.9</v>
      </c>
      <c r="G26" s="25">
        <v>987852196</v>
      </c>
      <c r="H26" s="11" t="s">
        <v>23</v>
      </c>
      <c r="I26" s="8">
        <f t="shared" si="2"/>
        <v>2952600</v>
      </c>
      <c r="J26" s="26">
        <v>820166679.00000012</v>
      </c>
      <c r="L26" s="27"/>
      <c r="M26" s="41"/>
    </row>
    <row r="27" spans="2:13" x14ac:dyDescent="0.25">
      <c r="B27" s="12">
        <v>21</v>
      </c>
      <c r="C27" s="8">
        <f t="shared" si="0"/>
        <v>467909.3</v>
      </c>
      <c r="D27" s="24">
        <v>129974810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2484600</v>
      </c>
      <c r="J27" s="26">
        <v>690166679.00000012</v>
      </c>
      <c r="L27" s="27"/>
      <c r="M27" s="41"/>
    </row>
    <row r="28" spans="2:13" x14ac:dyDescent="0.25">
      <c r="B28" s="12">
        <v>22</v>
      </c>
      <c r="C28" s="8">
        <f t="shared" si="0"/>
        <v>269312.2</v>
      </c>
      <c r="D28" s="24">
        <v>74808946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2215406.1</v>
      </c>
      <c r="J28" s="26">
        <v>615390573</v>
      </c>
      <c r="L28" s="27"/>
      <c r="M28" s="41"/>
    </row>
    <row r="29" spans="2:13" x14ac:dyDescent="0.25">
      <c r="B29" s="12">
        <v>23</v>
      </c>
      <c r="C29" s="8">
        <f t="shared" si="0"/>
        <v>461002.6</v>
      </c>
      <c r="D29" s="24">
        <v>128056275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1754433.6</v>
      </c>
      <c r="J29" s="26">
        <v>487342678.00000006</v>
      </c>
      <c r="L29" s="27"/>
      <c r="M29" s="41"/>
    </row>
    <row r="30" spans="2:13" x14ac:dyDescent="0.25">
      <c r="B30" s="12">
        <v>24</v>
      </c>
      <c r="C30" s="8">
        <f t="shared" si="0"/>
        <v>365356.4</v>
      </c>
      <c r="D30" s="24">
        <v>101487889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1389038.8</v>
      </c>
      <c r="J30" s="26">
        <v>385844107.00000006</v>
      </c>
      <c r="L30" s="27"/>
      <c r="M30" s="41"/>
    </row>
    <row r="31" spans="2:13" x14ac:dyDescent="0.25">
      <c r="B31" s="12">
        <v>25</v>
      </c>
      <c r="C31" s="8">
        <f t="shared" si="0"/>
        <v>416116.4</v>
      </c>
      <c r="D31" s="24">
        <v>115587901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972941</v>
      </c>
      <c r="J31" s="26">
        <v>270261385</v>
      </c>
      <c r="L31" s="27"/>
      <c r="M31" s="41"/>
    </row>
    <row r="32" spans="2:13" x14ac:dyDescent="0.25">
      <c r="B32" s="12">
        <v>26</v>
      </c>
      <c r="C32" s="8">
        <f t="shared" si="0"/>
        <v>515751.5</v>
      </c>
      <c r="D32" s="24">
        <v>143264311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457230.7</v>
      </c>
      <c r="J32" s="26">
        <v>127008540.00000001</v>
      </c>
      <c r="L32" s="27"/>
      <c r="M32" s="41"/>
    </row>
    <row r="33" spans="2:13" x14ac:dyDescent="0.25">
      <c r="B33" s="12">
        <v>27</v>
      </c>
      <c r="C33" s="8">
        <f t="shared" si="0"/>
        <v>326408</v>
      </c>
      <c r="D33" s="24">
        <v>90668876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130753.1</v>
      </c>
      <c r="J33" s="26">
        <v>36320308.000000007</v>
      </c>
      <c r="L33" s="27"/>
      <c r="M33" s="41"/>
    </row>
    <row r="34" spans="2:13" x14ac:dyDescent="0.25">
      <c r="B34" s="12">
        <v>28</v>
      </c>
      <c r="C34" s="8">
        <f t="shared" si="0"/>
        <v>133758.9</v>
      </c>
      <c r="D34" s="24">
        <v>37155251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2318131.2000000002</v>
      </c>
      <c r="J34" s="26">
        <v>643925343</v>
      </c>
      <c r="L34" s="27"/>
      <c r="M34" s="41"/>
    </row>
    <row r="35" spans="2:13" x14ac:dyDescent="0.25">
      <c r="B35" s="12">
        <v>29</v>
      </c>
      <c r="C35" s="8">
        <f t="shared" si="0"/>
        <v>558047.69999999995</v>
      </c>
      <c r="D35" s="24">
        <v>155013257</v>
      </c>
      <c r="E35" s="9" t="s">
        <v>23</v>
      </c>
      <c r="F35" s="8">
        <f t="shared" si="1"/>
        <v>3399072.8</v>
      </c>
      <c r="G35" s="25">
        <v>944186876</v>
      </c>
      <c r="H35" s="11" t="s">
        <v>23</v>
      </c>
      <c r="I35" s="8">
        <f t="shared" si="2"/>
        <v>1760131.2</v>
      </c>
      <c r="J35" s="26">
        <v>488925343</v>
      </c>
      <c r="L35" s="27"/>
      <c r="M35" s="41"/>
    </row>
    <row r="36" spans="2:13" x14ac:dyDescent="0.25">
      <c r="B36" s="12">
        <v>30</v>
      </c>
      <c r="C36" s="8">
        <f t="shared" si="0"/>
        <v>468027.3</v>
      </c>
      <c r="D36" s="24">
        <v>130007583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1292131.2</v>
      </c>
      <c r="J36" s="26">
        <v>358925343</v>
      </c>
      <c r="L36" s="27"/>
      <c r="M36" s="41"/>
    </row>
    <row r="37" spans="2:13" ht="15.75" thickBot="1" x14ac:dyDescent="0.3">
      <c r="B37" s="30">
        <v>31</v>
      </c>
      <c r="C37" s="31">
        <f t="shared" si="0"/>
        <v>359426.1</v>
      </c>
      <c r="D37" s="32">
        <v>99840583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932656.9</v>
      </c>
      <c r="J37" s="37">
        <v>259071354.00000003</v>
      </c>
      <c r="L37" s="27"/>
      <c r="M37" s="41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63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1436-2805-4DDF-A3D5-08DC9D8774A3}">
  <dimension ref="B3:O44"/>
  <sheetViews>
    <sheetView workbookViewId="0">
      <selection activeCell="N3" sqref="N3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83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CF2F-255C-4E44-96DC-4712ABED5063}">
  <dimension ref="B3:O42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70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142470.39999999999</v>
      </c>
      <c r="D7" s="24">
        <v>39575103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1082407.3999999999</v>
      </c>
      <c r="J7" s="26">
        <v>300668709</v>
      </c>
      <c r="K7" s="27"/>
      <c r="L7" s="38"/>
      <c r="M7" s="27"/>
    </row>
    <row r="8" spans="2:15" x14ac:dyDescent="0.25">
      <c r="B8" s="12">
        <v>2</v>
      </c>
      <c r="C8" s="8">
        <f t="shared" ref="C8:C35" si="0">+ROUND(D8*3.6/1000,1)</f>
        <v>156414.39999999999</v>
      </c>
      <c r="D8" s="24">
        <v>43448447</v>
      </c>
      <c r="E8" s="9" t="s">
        <v>23</v>
      </c>
      <c r="F8" s="8">
        <f t="shared" ref="F8:F35" si="1">+ROUND(G8*3.6/1000,1)</f>
        <v>0</v>
      </c>
      <c r="G8" s="25">
        <v>0</v>
      </c>
      <c r="H8" s="11"/>
      <c r="I8" s="8">
        <f t="shared" ref="I8:I35" si="2">+ROUND(J8*3.6/1000,1)</f>
        <v>925993.8</v>
      </c>
      <c r="J8" s="26">
        <v>257220496</v>
      </c>
      <c r="K8" s="27"/>
      <c r="L8" s="38"/>
      <c r="M8" s="27"/>
    </row>
    <row r="9" spans="2:15" x14ac:dyDescent="0.25">
      <c r="B9" s="12">
        <v>3</v>
      </c>
      <c r="C9" s="8">
        <f t="shared" si="0"/>
        <v>452126</v>
      </c>
      <c r="D9" s="24">
        <v>125590554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473930.4</v>
      </c>
      <c r="J9" s="26">
        <v>131647321</v>
      </c>
      <c r="K9" s="27"/>
      <c r="L9" s="38"/>
      <c r="M9" s="27"/>
    </row>
    <row r="10" spans="2:15" x14ac:dyDescent="0.25">
      <c r="B10" s="12">
        <v>4</v>
      </c>
      <c r="C10" s="8">
        <f t="shared" si="0"/>
        <v>335717.6</v>
      </c>
      <c r="D10" s="24">
        <v>93254902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138180.4</v>
      </c>
      <c r="J10" s="26">
        <v>38383450.999999985</v>
      </c>
      <c r="K10" s="27"/>
      <c r="L10" s="38"/>
      <c r="M10" s="27"/>
      <c r="N10" s="27"/>
      <c r="O10" s="29"/>
    </row>
    <row r="11" spans="2:15" x14ac:dyDescent="0.25">
      <c r="B11" s="12">
        <v>5</v>
      </c>
      <c r="C11" s="8">
        <f t="shared" si="0"/>
        <v>141160.79999999999</v>
      </c>
      <c r="D11" s="24">
        <v>39211345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3498659.1</v>
      </c>
      <c r="J11" s="26">
        <v>971849744.00000012</v>
      </c>
      <c r="K11" s="27"/>
      <c r="L11" s="38"/>
      <c r="M11" s="27"/>
      <c r="N11" s="27"/>
      <c r="O11" s="29"/>
    </row>
    <row r="12" spans="2:15" x14ac:dyDescent="0.25">
      <c r="B12" s="12">
        <v>6</v>
      </c>
      <c r="C12" s="8">
        <f t="shared" si="0"/>
        <v>468057.4</v>
      </c>
      <c r="D12" s="24">
        <v>130015951</v>
      </c>
      <c r="E12" s="9" t="s">
        <v>23</v>
      </c>
      <c r="F12" s="8">
        <f t="shared" si="1"/>
        <v>3544181.9</v>
      </c>
      <c r="G12" s="25">
        <v>984494974</v>
      </c>
      <c r="H12" s="9" t="s">
        <v>23</v>
      </c>
      <c r="I12" s="8">
        <f t="shared" si="2"/>
        <v>3030659.1</v>
      </c>
      <c r="J12" s="26">
        <v>841849743.00000024</v>
      </c>
      <c r="K12" s="27"/>
      <c r="L12" s="38"/>
      <c r="M12" s="27"/>
      <c r="N12" s="27"/>
      <c r="O12" s="29"/>
    </row>
    <row r="13" spans="2:15" x14ac:dyDescent="0.25">
      <c r="B13" s="12">
        <v>7</v>
      </c>
      <c r="C13" s="8">
        <f t="shared" si="0"/>
        <v>558052.19999999995</v>
      </c>
      <c r="D13" s="24">
        <v>155014489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2472659.1</v>
      </c>
      <c r="J13" s="26">
        <v>686849743.00000012</v>
      </c>
      <c r="K13" s="27"/>
      <c r="L13" s="38"/>
      <c r="M13" s="27"/>
      <c r="N13" s="27"/>
      <c r="O13" s="29"/>
    </row>
    <row r="14" spans="2:15" x14ac:dyDescent="0.25">
      <c r="B14" s="12">
        <v>8</v>
      </c>
      <c r="C14" s="8">
        <f t="shared" si="0"/>
        <v>112190.2</v>
      </c>
      <c r="D14" s="24">
        <v>31163935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2360327.9</v>
      </c>
      <c r="J14" s="26">
        <v>655646640.00000012</v>
      </c>
      <c r="K14" s="27"/>
      <c r="L14" s="38"/>
      <c r="M14" s="27"/>
    </row>
    <row r="15" spans="2:15" x14ac:dyDescent="0.25">
      <c r="B15" s="12">
        <v>9</v>
      </c>
      <c r="C15" s="8">
        <f t="shared" si="0"/>
        <v>112412.9</v>
      </c>
      <c r="D15" s="24">
        <v>31225796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2247996.7000000002</v>
      </c>
      <c r="J15" s="26">
        <v>624443538.00000012</v>
      </c>
      <c r="K15" s="27"/>
      <c r="L15" s="38"/>
      <c r="M15" s="27"/>
    </row>
    <row r="16" spans="2:15" x14ac:dyDescent="0.25">
      <c r="B16" s="12">
        <v>10</v>
      </c>
      <c r="C16" s="8">
        <f t="shared" si="0"/>
        <v>386593.6</v>
      </c>
      <c r="D16" s="24">
        <v>107387100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1861447.2</v>
      </c>
      <c r="J16" s="26">
        <v>517068653.00000012</v>
      </c>
      <c r="K16" s="27"/>
      <c r="L16" s="38"/>
      <c r="M16" s="27"/>
    </row>
    <row r="17" spans="2:13" x14ac:dyDescent="0.25">
      <c r="B17" s="12">
        <v>11</v>
      </c>
      <c r="C17" s="8">
        <f t="shared" si="0"/>
        <v>420537.8</v>
      </c>
      <c r="D17" s="24">
        <v>116816048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1440942.4</v>
      </c>
      <c r="J17" s="26">
        <v>400261769.00000012</v>
      </c>
      <c r="K17" s="27"/>
      <c r="L17" s="38"/>
      <c r="M17" s="27"/>
    </row>
    <row r="18" spans="2:13" x14ac:dyDescent="0.25">
      <c r="B18" s="12">
        <v>12</v>
      </c>
      <c r="C18" s="8">
        <f t="shared" si="0"/>
        <v>420621.4</v>
      </c>
      <c r="D18" s="24">
        <v>116839265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1020351.2</v>
      </c>
      <c r="J18" s="26">
        <v>283430884.00000012</v>
      </c>
      <c r="K18" s="27"/>
      <c r="L18" s="38"/>
      <c r="M18" s="27"/>
    </row>
    <row r="19" spans="2:13" x14ac:dyDescent="0.25">
      <c r="B19" s="12">
        <v>13</v>
      </c>
      <c r="C19" s="8">
        <f t="shared" si="0"/>
        <v>478762.2</v>
      </c>
      <c r="D19" s="24">
        <v>132989509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541612.80000000005</v>
      </c>
      <c r="J19" s="26">
        <v>150448000.00000009</v>
      </c>
      <c r="K19" s="27"/>
      <c r="L19" s="38"/>
      <c r="M19" s="27"/>
    </row>
    <row r="20" spans="2:13" x14ac:dyDescent="0.25">
      <c r="B20" s="12">
        <v>14</v>
      </c>
      <c r="C20" s="8">
        <f t="shared" si="0"/>
        <v>393548.1</v>
      </c>
      <c r="D20" s="24">
        <v>109318913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148039.29999999999</v>
      </c>
      <c r="J20" s="26">
        <v>41122034.000000082</v>
      </c>
      <c r="K20" s="27"/>
      <c r="L20" s="38"/>
    </row>
    <row r="21" spans="2:13" x14ac:dyDescent="0.25">
      <c r="B21" s="12">
        <v>15</v>
      </c>
      <c r="C21" s="8">
        <f t="shared" si="0"/>
        <v>151019.20000000001</v>
      </c>
      <c r="D21" s="24">
        <v>41949781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3545142.9</v>
      </c>
      <c r="J21" s="26">
        <v>984761904.00000012</v>
      </c>
      <c r="K21" s="27"/>
      <c r="L21" s="38"/>
    </row>
    <row r="22" spans="2:13" x14ac:dyDescent="0.25">
      <c r="B22" s="12">
        <v>16</v>
      </c>
      <c r="C22" s="8">
        <f t="shared" si="0"/>
        <v>309783</v>
      </c>
      <c r="D22" s="24">
        <v>86050828</v>
      </c>
      <c r="E22" s="9" t="s">
        <v>23</v>
      </c>
      <c r="F22" s="8">
        <f t="shared" si="1"/>
        <v>3591230.3</v>
      </c>
      <c r="G22" s="25">
        <v>997563963</v>
      </c>
      <c r="H22" s="11" t="s">
        <v>23</v>
      </c>
      <c r="I22" s="8">
        <f t="shared" si="2"/>
        <v>3235542.9</v>
      </c>
      <c r="J22" s="26">
        <v>898761904.00000012</v>
      </c>
      <c r="K22" s="27"/>
      <c r="L22" s="38"/>
    </row>
    <row r="23" spans="2:13" x14ac:dyDescent="0.25">
      <c r="B23" s="12">
        <v>17</v>
      </c>
      <c r="C23" s="8">
        <f t="shared" si="0"/>
        <v>557977.4</v>
      </c>
      <c r="D23" s="24">
        <v>154993712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2677542.9</v>
      </c>
      <c r="J23" s="26">
        <v>743761904.00000012</v>
      </c>
      <c r="K23" s="27"/>
      <c r="L23" s="38"/>
    </row>
    <row r="24" spans="2:13" x14ac:dyDescent="0.25">
      <c r="B24" s="12">
        <v>18</v>
      </c>
      <c r="C24" s="8">
        <f t="shared" si="0"/>
        <v>482450.3</v>
      </c>
      <c r="D24" s="24">
        <v>134013973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2195120.5</v>
      </c>
      <c r="J24" s="26">
        <v>609755690.00000012</v>
      </c>
      <c r="K24" s="27"/>
      <c r="L24" s="38"/>
    </row>
    <row r="25" spans="2:13" x14ac:dyDescent="0.25">
      <c r="B25" s="12">
        <v>19</v>
      </c>
      <c r="C25" s="8">
        <f t="shared" si="0"/>
        <v>485049.4</v>
      </c>
      <c r="D25" s="24">
        <v>134735938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1710108.8</v>
      </c>
      <c r="J25" s="26">
        <v>475030220.00000006</v>
      </c>
      <c r="K25" s="27"/>
      <c r="L25" s="38"/>
    </row>
    <row r="26" spans="2:13" x14ac:dyDescent="0.25">
      <c r="B26" s="12">
        <v>20</v>
      </c>
      <c r="C26" s="8">
        <f t="shared" si="0"/>
        <v>534065.1</v>
      </c>
      <c r="D26" s="24">
        <v>148351416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1176089.1000000001</v>
      </c>
      <c r="J26" s="26">
        <v>326691404.00000006</v>
      </c>
      <c r="K26" s="27"/>
      <c r="L26" s="38"/>
    </row>
    <row r="27" spans="2:13" x14ac:dyDescent="0.25">
      <c r="B27" s="12">
        <v>21</v>
      </c>
      <c r="C27" s="8">
        <f t="shared" si="0"/>
        <v>485056.2</v>
      </c>
      <c r="D27" s="24">
        <v>134737845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690979.1</v>
      </c>
      <c r="J27" s="26">
        <v>191938649.00000009</v>
      </c>
      <c r="K27" s="27"/>
      <c r="L27" s="38"/>
    </row>
    <row r="28" spans="2:13" x14ac:dyDescent="0.25">
      <c r="B28" s="12">
        <v>22</v>
      </c>
      <c r="C28" s="8">
        <f t="shared" si="0"/>
        <v>346927.3</v>
      </c>
      <c r="D28" s="24">
        <v>96368689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343993.2</v>
      </c>
      <c r="J28" s="26">
        <v>95553679.000000089</v>
      </c>
      <c r="K28" s="27"/>
      <c r="L28" s="38"/>
    </row>
    <row r="29" spans="2:13" x14ac:dyDescent="0.25">
      <c r="B29" s="12">
        <v>23</v>
      </c>
      <c r="C29" s="8">
        <f t="shared" si="0"/>
        <v>346994.9</v>
      </c>
      <c r="D29" s="24">
        <v>96387459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2186015.7000000002</v>
      </c>
      <c r="J29" s="26">
        <v>607226573</v>
      </c>
      <c r="K29" s="27"/>
      <c r="L29" s="38"/>
    </row>
    <row r="30" spans="2:13" x14ac:dyDescent="0.25">
      <c r="B30" s="12">
        <v>24</v>
      </c>
      <c r="C30" s="8">
        <f t="shared" si="0"/>
        <v>378122.4</v>
      </c>
      <c r="D30" s="24">
        <v>105034002</v>
      </c>
      <c r="E30" s="9" t="s">
        <v>23</v>
      </c>
      <c r="F30" s="8">
        <f t="shared" si="1"/>
        <v>3314178.5</v>
      </c>
      <c r="G30" s="25">
        <v>920605127</v>
      </c>
      <c r="H30" s="11" t="s">
        <v>23</v>
      </c>
      <c r="I30" s="8">
        <f t="shared" si="2"/>
        <v>1808015.7</v>
      </c>
      <c r="J30" s="26">
        <v>502226572.00000012</v>
      </c>
      <c r="K30" s="27"/>
      <c r="L30" s="38"/>
      <c r="M30" s="28"/>
    </row>
    <row r="31" spans="2:13" x14ac:dyDescent="0.25">
      <c r="B31" s="12">
        <v>25</v>
      </c>
      <c r="C31" s="8">
        <f t="shared" si="0"/>
        <v>558038.19999999995</v>
      </c>
      <c r="D31" s="24">
        <v>155010614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1250015.7</v>
      </c>
      <c r="J31" s="26">
        <v>347226572.00000012</v>
      </c>
      <c r="K31" s="27"/>
      <c r="L31" s="38"/>
      <c r="M31" s="28"/>
    </row>
    <row r="32" spans="2:13" x14ac:dyDescent="0.25">
      <c r="B32" s="12">
        <v>26</v>
      </c>
      <c r="C32" s="8">
        <f t="shared" si="0"/>
        <v>380136.4</v>
      </c>
      <c r="D32" s="24">
        <v>105593458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869796.8</v>
      </c>
      <c r="J32" s="26">
        <v>241610231.00000012</v>
      </c>
      <c r="K32" s="27"/>
      <c r="L32" s="38"/>
      <c r="M32" s="28"/>
    </row>
    <row r="33" spans="2:13" x14ac:dyDescent="0.25">
      <c r="B33" s="12">
        <v>27</v>
      </c>
      <c r="C33" s="8">
        <f t="shared" si="0"/>
        <v>439629.6</v>
      </c>
      <c r="D33" s="24">
        <v>122119328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430173.6</v>
      </c>
      <c r="J33" s="26">
        <v>119492674.0000001</v>
      </c>
      <c r="K33" s="27"/>
      <c r="L33" s="38"/>
      <c r="M33" s="28"/>
    </row>
    <row r="34" spans="2:13" x14ac:dyDescent="0.25">
      <c r="B34" s="12">
        <v>28</v>
      </c>
      <c r="C34" s="8">
        <f t="shared" si="0"/>
        <v>433205.7</v>
      </c>
      <c r="D34" s="24">
        <v>120334911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1034167.4</v>
      </c>
      <c r="J34" s="26">
        <v>287268709</v>
      </c>
      <c r="K34" s="27"/>
      <c r="L34" s="38"/>
    </row>
    <row r="35" spans="2:13" ht="15.75" thickBot="1" x14ac:dyDescent="0.3">
      <c r="B35" s="30">
        <v>29</v>
      </c>
      <c r="C35" s="31">
        <f t="shared" si="0"/>
        <v>360041.9</v>
      </c>
      <c r="D35" s="32">
        <v>100011644</v>
      </c>
      <c r="E35" s="33" t="s">
        <v>23</v>
      </c>
      <c r="F35" s="31">
        <f t="shared" si="1"/>
        <v>0</v>
      </c>
      <c r="G35" s="35">
        <v>0</v>
      </c>
      <c r="H35" s="36"/>
      <c r="I35" s="31">
        <f t="shared" si="2"/>
        <v>674167.4</v>
      </c>
      <c r="J35" s="37">
        <v>187268708.99999997</v>
      </c>
      <c r="K35" s="27"/>
      <c r="L35" s="38"/>
    </row>
    <row r="36" spans="2:13" ht="15.75" thickBot="1" x14ac:dyDescent="0.3">
      <c r="B36" s="13"/>
      <c r="C36" s="14"/>
      <c r="D36" s="14"/>
      <c r="E36" s="15"/>
      <c r="F36" s="16"/>
      <c r="G36" s="16"/>
      <c r="H36" s="17"/>
      <c r="I36" s="14"/>
      <c r="J36" s="14"/>
    </row>
    <row r="37" spans="2:13" x14ac:dyDescent="0.25">
      <c r="B37" s="18" t="s">
        <v>8</v>
      </c>
      <c r="C37" s="50" t="s">
        <v>63</v>
      </c>
      <c r="D37" s="50"/>
      <c r="E37" s="50"/>
      <c r="F37" s="51"/>
      <c r="G37" s="51"/>
      <c r="H37" s="51"/>
      <c r="I37" s="51"/>
      <c r="J37" s="19"/>
    </row>
    <row r="38" spans="2:13" ht="22.5" customHeight="1" x14ac:dyDescent="0.25">
      <c r="B38" s="20" t="s">
        <v>9</v>
      </c>
      <c r="C38" s="46" t="s">
        <v>10</v>
      </c>
      <c r="D38" s="46"/>
      <c r="E38" s="46"/>
      <c r="F38" s="46"/>
      <c r="G38" s="46"/>
      <c r="H38" s="46"/>
      <c r="I38" s="46"/>
      <c r="J38" s="21"/>
    </row>
    <row r="39" spans="2:13" ht="23.25" customHeight="1" x14ac:dyDescent="0.25">
      <c r="B39" s="20" t="s">
        <v>11</v>
      </c>
      <c r="C39" s="46" t="s">
        <v>12</v>
      </c>
      <c r="D39" s="46"/>
      <c r="E39" s="46"/>
      <c r="F39" s="47"/>
      <c r="G39" s="47"/>
      <c r="H39" s="47"/>
      <c r="I39" s="47"/>
      <c r="J39" s="21"/>
    </row>
    <row r="40" spans="2:13" x14ac:dyDescent="0.25">
      <c r="B40" s="20" t="s">
        <v>13</v>
      </c>
      <c r="C40" s="46" t="s">
        <v>14</v>
      </c>
      <c r="D40" s="46"/>
      <c r="E40" s="46"/>
      <c r="F40" s="46"/>
      <c r="G40" s="46"/>
      <c r="H40" s="46"/>
      <c r="I40" s="46"/>
      <c r="J40" s="21"/>
    </row>
    <row r="41" spans="2:13" x14ac:dyDescent="0.25">
      <c r="B41" s="20" t="s">
        <v>15</v>
      </c>
      <c r="C41" s="46" t="s">
        <v>19</v>
      </c>
      <c r="D41" s="46"/>
      <c r="E41" s="46"/>
      <c r="F41" s="46"/>
      <c r="G41" s="46"/>
      <c r="H41" s="46"/>
      <c r="I41" s="46"/>
      <c r="J41" s="21"/>
    </row>
    <row r="42" spans="2:13" ht="24.75" customHeight="1" thickBot="1" x14ac:dyDescent="0.3">
      <c r="B42" s="22" t="s">
        <v>16</v>
      </c>
      <c r="C42" s="48" t="s">
        <v>17</v>
      </c>
      <c r="D42" s="49"/>
      <c r="E42" s="48"/>
      <c r="F42" s="48"/>
      <c r="G42" s="48"/>
      <c r="H42" s="48"/>
      <c r="I42" s="48"/>
      <c r="J42" s="23"/>
    </row>
  </sheetData>
  <mergeCells count="11">
    <mergeCell ref="C38:I38"/>
    <mergeCell ref="C39:I39"/>
    <mergeCell ref="C40:I40"/>
    <mergeCell ref="C41:I41"/>
    <mergeCell ref="C42:I42"/>
    <mergeCell ref="C37:I37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289CF-5D11-486C-A02F-062E4BC54109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71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v>468024.8</v>
      </c>
      <c r="D7" s="24">
        <v>130006899</v>
      </c>
      <c r="E7" s="11" t="s">
        <v>23</v>
      </c>
      <c r="F7" s="42">
        <f>+ROUND(G7*3.6/1000,1)</f>
        <v>3363808</v>
      </c>
      <c r="G7" s="25">
        <v>934391114</v>
      </c>
      <c r="H7" s="11" t="s">
        <v>23</v>
      </c>
      <c r="I7" s="8">
        <v>1518971.6</v>
      </c>
      <c r="J7" s="26">
        <v>360629291</v>
      </c>
      <c r="K7" s="27"/>
      <c r="L7" s="38"/>
      <c r="M7" s="27"/>
      <c r="N7" s="43"/>
    </row>
    <row r="8" spans="2:15" x14ac:dyDescent="0.25">
      <c r="B8" s="12">
        <v>2</v>
      </c>
      <c r="C8" s="8">
        <f t="shared" ref="C8:C37" si="0">+ROUND(D8*3.6/1000,1)</f>
        <v>558000.69999999995</v>
      </c>
      <c r="D8" s="24">
        <v>155000186</v>
      </c>
      <c r="E8" s="11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740265.4</v>
      </c>
      <c r="J8" s="26">
        <v>205629291</v>
      </c>
      <c r="K8" s="27"/>
      <c r="L8" s="38"/>
      <c r="M8" s="27"/>
      <c r="N8" s="43"/>
    </row>
    <row r="9" spans="2:15" x14ac:dyDescent="0.25">
      <c r="B9" s="12">
        <v>3</v>
      </c>
      <c r="C9" s="8">
        <f t="shared" si="0"/>
        <v>437472.5</v>
      </c>
      <c r="D9" s="24">
        <v>121520142</v>
      </c>
      <c r="E9" s="11" t="s">
        <v>23</v>
      </c>
      <c r="F9" s="8">
        <f t="shared" si="1"/>
        <v>0</v>
      </c>
      <c r="G9" s="25">
        <v>0</v>
      </c>
      <c r="H9" s="11"/>
      <c r="I9" s="8">
        <f t="shared" si="2"/>
        <v>302785.2</v>
      </c>
      <c r="J9" s="26">
        <v>84106995</v>
      </c>
      <c r="K9" s="27"/>
      <c r="L9" s="38"/>
      <c r="M9" s="27"/>
      <c r="N9" s="43"/>
    </row>
    <row r="10" spans="2:15" x14ac:dyDescent="0.25">
      <c r="B10" s="12">
        <v>4</v>
      </c>
      <c r="C10" s="8">
        <f t="shared" si="0"/>
        <v>305735.40000000002</v>
      </c>
      <c r="D10" s="24">
        <v>84926503</v>
      </c>
      <c r="E10" s="11" t="s">
        <v>23</v>
      </c>
      <c r="F10" s="8">
        <f t="shared" si="1"/>
        <v>0</v>
      </c>
      <c r="G10" s="24">
        <v>0</v>
      </c>
      <c r="H10" s="9"/>
      <c r="I10" s="8">
        <f t="shared" si="2"/>
        <v>1502833</v>
      </c>
      <c r="J10" s="26">
        <v>417453624.00000006</v>
      </c>
      <c r="K10" s="27"/>
      <c r="L10" s="38"/>
      <c r="M10" s="27"/>
      <c r="N10" s="43"/>
      <c r="O10" s="29"/>
    </row>
    <row r="11" spans="2:15" x14ac:dyDescent="0.25">
      <c r="B11" s="12">
        <v>5</v>
      </c>
      <c r="C11" s="8">
        <f t="shared" si="0"/>
        <v>184695.1</v>
      </c>
      <c r="D11" s="24">
        <v>51304182</v>
      </c>
      <c r="E11" s="11" t="s">
        <v>23</v>
      </c>
      <c r="F11" s="8">
        <f t="shared" si="1"/>
        <v>0</v>
      </c>
      <c r="G11" s="25">
        <v>0</v>
      </c>
      <c r="H11" s="11"/>
      <c r="I11" s="8">
        <f t="shared" si="2"/>
        <v>1318132.1000000001</v>
      </c>
      <c r="J11" s="26">
        <v>366147796</v>
      </c>
      <c r="K11" s="27"/>
      <c r="L11" s="38"/>
      <c r="M11" s="27"/>
      <c r="N11" s="43"/>
      <c r="O11" s="29"/>
    </row>
    <row r="12" spans="2:15" x14ac:dyDescent="0.25">
      <c r="B12" s="12">
        <v>6</v>
      </c>
      <c r="C12" s="8">
        <f t="shared" si="0"/>
        <v>325544.8</v>
      </c>
      <c r="D12" s="24">
        <v>90429098</v>
      </c>
      <c r="E12" s="11" t="s">
        <v>23</v>
      </c>
      <c r="F12" s="8">
        <f t="shared" si="1"/>
        <v>0</v>
      </c>
      <c r="G12" s="25">
        <v>0</v>
      </c>
      <c r="H12" s="9"/>
      <c r="I12" s="8">
        <f t="shared" si="2"/>
        <v>992639.4</v>
      </c>
      <c r="J12" s="26">
        <v>275733156.00000006</v>
      </c>
      <c r="K12" s="27"/>
      <c r="L12" s="38"/>
      <c r="M12" s="27"/>
      <c r="N12" s="43"/>
      <c r="O12" s="29"/>
    </row>
    <row r="13" spans="2:15" x14ac:dyDescent="0.25">
      <c r="B13" s="12">
        <v>7</v>
      </c>
      <c r="C13" s="8">
        <f t="shared" si="0"/>
        <v>526687.5</v>
      </c>
      <c r="D13" s="24">
        <v>146302086</v>
      </c>
      <c r="E13" s="11" t="s">
        <v>23</v>
      </c>
      <c r="F13" s="8">
        <f t="shared" si="1"/>
        <v>0</v>
      </c>
      <c r="G13" s="25">
        <v>0</v>
      </c>
      <c r="H13" s="11"/>
      <c r="I13" s="8">
        <f t="shared" si="2"/>
        <v>494823.4</v>
      </c>
      <c r="J13" s="26">
        <v>137450932.00000003</v>
      </c>
      <c r="K13" s="27"/>
      <c r="L13" s="38"/>
      <c r="M13" s="27"/>
      <c r="N13" s="43"/>
      <c r="O13" s="29"/>
    </row>
    <row r="14" spans="2:15" x14ac:dyDescent="0.25">
      <c r="B14" s="12">
        <v>8</v>
      </c>
      <c r="C14" s="8">
        <f t="shared" si="0"/>
        <v>526571.4</v>
      </c>
      <c r="D14" s="24">
        <v>146269821</v>
      </c>
      <c r="E14" s="11" t="s">
        <v>23</v>
      </c>
      <c r="F14" s="8">
        <f t="shared" si="1"/>
        <v>0</v>
      </c>
      <c r="G14" s="25">
        <v>0</v>
      </c>
      <c r="H14" s="11"/>
      <c r="I14" s="8">
        <f t="shared" si="2"/>
        <v>2919424.7</v>
      </c>
      <c r="J14" s="26">
        <v>810951307</v>
      </c>
      <c r="K14" s="27"/>
      <c r="L14" s="38"/>
      <c r="M14" s="27"/>
      <c r="N14" s="43"/>
    </row>
    <row r="15" spans="2:15" x14ac:dyDescent="0.25">
      <c r="B15" s="12">
        <v>9</v>
      </c>
      <c r="C15" s="8">
        <f t="shared" si="0"/>
        <v>467978.3</v>
      </c>
      <c r="D15" s="24">
        <v>129993968</v>
      </c>
      <c r="E15" s="11" t="s">
        <v>23</v>
      </c>
      <c r="F15" s="8">
        <v>3162</v>
      </c>
      <c r="G15" s="25">
        <v>878322469</v>
      </c>
      <c r="H15" s="11" t="s">
        <v>23</v>
      </c>
      <c r="I15" s="8">
        <f t="shared" si="2"/>
        <v>2480224.7000000002</v>
      </c>
      <c r="J15" s="26">
        <v>688951307</v>
      </c>
      <c r="K15" s="27"/>
      <c r="L15" s="38"/>
      <c r="M15" s="27"/>
      <c r="N15" s="43"/>
    </row>
    <row r="16" spans="2:15" x14ac:dyDescent="0.25">
      <c r="B16" s="12">
        <v>10</v>
      </c>
      <c r="C16" s="8">
        <f t="shared" si="0"/>
        <v>558048.30000000005</v>
      </c>
      <c r="D16" s="24">
        <v>155013423</v>
      </c>
      <c r="E16" s="11" t="s">
        <v>23</v>
      </c>
      <c r="F16" s="8">
        <f t="shared" si="1"/>
        <v>0</v>
      </c>
      <c r="G16" s="25">
        <v>0</v>
      </c>
      <c r="H16" s="11"/>
      <c r="I16" s="8">
        <f t="shared" si="2"/>
        <v>1951024.7</v>
      </c>
      <c r="J16" s="26">
        <v>541951307</v>
      </c>
      <c r="K16" s="27"/>
      <c r="L16" s="38"/>
      <c r="M16" s="27"/>
      <c r="N16" s="43"/>
    </row>
    <row r="17" spans="2:14" x14ac:dyDescent="0.25">
      <c r="B17" s="12">
        <v>11</v>
      </c>
      <c r="C17" s="8">
        <f t="shared" si="0"/>
        <v>121295.3</v>
      </c>
      <c r="D17" s="24">
        <v>33693129</v>
      </c>
      <c r="E17" s="11" t="s">
        <v>23</v>
      </c>
      <c r="F17" s="8">
        <f t="shared" si="1"/>
        <v>0</v>
      </c>
      <c r="G17" s="25">
        <v>0</v>
      </c>
      <c r="H17" s="11"/>
      <c r="I17" s="8">
        <f t="shared" si="2"/>
        <v>1829580.4</v>
      </c>
      <c r="J17" s="26">
        <v>508216770.00000006</v>
      </c>
      <c r="K17" s="27"/>
      <c r="L17" s="38"/>
      <c r="M17" s="27"/>
      <c r="N17" s="43"/>
    </row>
    <row r="18" spans="2:14" x14ac:dyDescent="0.25">
      <c r="B18" s="12">
        <v>12</v>
      </c>
      <c r="C18" s="8">
        <f t="shared" si="0"/>
        <v>121536.1</v>
      </c>
      <c r="D18" s="24">
        <v>33760024</v>
      </c>
      <c r="E18" s="11" t="s">
        <v>23</v>
      </c>
      <c r="F18" s="8">
        <f t="shared" si="1"/>
        <v>0</v>
      </c>
      <c r="G18" s="25">
        <v>0</v>
      </c>
      <c r="H18" s="9"/>
      <c r="I18" s="8">
        <f t="shared" si="2"/>
        <v>1708136</v>
      </c>
      <c r="J18" s="26">
        <v>474482233.00000006</v>
      </c>
      <c r="K18" s="27"/>
      <c r="L18" s="38"/>
      <c r="M18" s="27"/>
      <c r="N18" s="43"/>
    </row>
    <row r="19" spans="2:14" x14ac:dyDescent="0.25">
      <c r="B19" s="12">
        <v>13</v>
      </c>
      <c r="C19" s="8">
        <f t="shared" si="0"/>
        <v>422463</v>
      </c>
      <c r="D19" s="24">
        <v>117350826</v>
      </c>
      <c r="E19" s="11" t="s">
        <v>23</v>
      </c>
      <c r="F19" s="8">
        <f t="shared" si="1"/>
        <v>0</v>
      </c>
      <c r="G19" s="25">
        <v>0</v>
      </c>
      <c r="H19" s="11"/>
      <c r="I19" s="8">
        <f t="shared" si="2"/>
        <v>1314485.8</v>
      </c>
      <c r="J19" s="26">
        <v>365134940.00000006</v>
      </c>
      <c r="K19" s="27"/>
      <c r="L19" s="38"/>
      <c r="M19" s="27"/>
      <c r="N19" s="43"/>
    </row>
    <row r="20" spans="2:14" x14ac:dyDescent="0.25">
      <c r="B20" s="12">
        <v>14</v>
      </c>
      <c r="C20" s="8">
        <f t="shared" si="0"/>
        <v>415004.3</v>
      </c>
      <c r="D20" s="24">
        <v>115278969</v>
      </c>
      <c r="E20" s="11" t="s">
        <v>23</v>
      </c>
      <c r="F20" s="8">
        <f t="shared" si="1"/>
        <v>0</v>
      </c>
      <c r="G20" s="25">
        <v>0</v>
      </c>
      <c r="H20" s="11"/>
      <c r="I20" s="8">
        <f t="shared" si="2"/>
        <v>928329.3</v>
      </c>
      <c r="J20" s="26">
        <v>257869257.00000003</v>
      </c>
      <c r="K20" s="27"/>
      <c r="L20" s="38"/>
      <c r="N20" s="43"/>
    </row>
    <row r="21" spans="2:14" x14ac:dyDescent="0.25">
      <c r="B21" s="12">
        <v>15</v>
      </c>
      <c r="C21" s="8">
        <f t="shared" si="0"/>
        <v>404635.5</v>
      </c>
      <c r="D21" s="24">
        <v>112398752</v>
      </c>
      <c r="E21" s="11" t="s">
        <v>23</v>
      </c>
      <c r="F21" s="8">
        <f t="shared" si="1"/>
        <v>0</v>
      </c>
      <c r="G21" s="25">
        <v>0</v>
      </c>
      <c r="H21" s="11"/>
      <c r="I21" s="8">
        <f t="shared" si="2"/>
        <v>552483.30000000005</v>
      </c>
      <c r="J21" s="26">
        <v>153467595.00000006</v>
      </c>
      <c r="K21" s="27"/>
      <c r="L21" s="38"/>
      <c r="N21" s="43"/>
    </row>
    <row r="22" spans="2:14" x14ac:dyDescent="0.25">
      <c r="B22" s="12">
        <v>16</v>
      </c>
      <c r="C22" s="8">
        <f t="shared" si="0"/>
        <v>278164.7</v>
      </c>
      <c r="D22" s="24">
        <v>77267961</v>
      </c>
      <c r="E22" s="11" t="s">
        <v>23</v>
      </c>
      <c r="F22" s="8">
        <f t="shared" si="1"/>
        <v>0</v>
      </c>
      <c r="G22" s="25">
        <v>0</v>
      </c>
      <c r="H22" s="11"/>
      <c r="I22" s="8">
        <f t="shared" si="2"/>
        <v>303040.59999999998</v>
      </c>
      <c r="J22" s="26">
        <v>84177932.000000075</v>
      </c>
      <c r="K22" s="27"/>
      <c r="L22" s="38"/>
      <c r="N22" s="43"/>
    </row>
    <row r="23" spans="2:14" x14ac:dyDescent="0.25">
      <c r="B23" s="12">
        <v>17</v>
      </c>
      <c r="C23" s="8">
        <f t="shared" si="0"/>
        <v>317529.59999999998</v>
      </c>
      <c r="D23" s="24">
        <v>88202671</v>
      </c>
      <c r="E23" s="11" t="s">
        <v>23</v>
      </c>
      <c r="F23" s="8">
        <f t="shared" si="1"/>
        <v>0</v>
      </c>
      <c r="G23" s="25">
        <v>0</v>
      </c>
      <c r="H23" s="11"/>
      <c r="I23" s="8">
        <f t="shared" si="2"/>
        <v>14287.3</v>
      </c>
      <c r="J23" s="26">
        <v>3968708.0000000652</v>
      </c>
      <c r="K23" s="27"/>
      <c r="L23" s="38"/>
      <c r="N23" s="43"/>
    </row>
    <row r="24" spans="2:14" x14ac:dyDescent="0.25">
      <c r="B24" s="12">
        <v>18</v>
      </c>
      <c r="C24" s="8">
        <f t="shared" si="0"/>
        <v>17239</v>
      </c>
      <c r="D24" s="24">
        <v>4788609</v>
      </c>
      <c r="E24" s="11" t="s">
        <v>23</v>
      </c>
      <c r="F24" s="8">
        <f t="shared" si="1"/>
        <v>0</v>
      </c>
      <c r="G24" s="25">
        <v>0</v>
      </c>
      <c r="H24" s="11"/>
      <c r="I24" s="8">
        <f t="shared" si="2"/>
        <v>3267945.6</v>
      </c>
      <c r="J24" s="26">
        <v>907762655</v>
      </c>
      <c r="K24" s="27"/>
      <c r="L24" s="38"/>
      <c r="N24" s="43"/>
    </row>
    <row r="25" spans="2:14" x14ac:dyDescent="0.25">
      <c r="B25" s="12">
        <v>19</v>
      </c>
      <c r="C25" s="8">
        <f t="shared" si="0"/>
        <v>486147.9</v>
      </c>
      <c r="D25" s="24">
        <v>135041091</v>
      </c>
      <c r="E25" s="11" t="s">
        <v>23</v>
      </c>
      <c r="F25" s="8">
        <f t="shared" si="1"/>
        <v>3456415.2</v>
      </c>
      <c r="G25" s="25">
        <v>960115330</v>
      </c>
      <c r="H25" s="11" t="s">
        <v>23</v>
      </c>
      <c r="I25" s="8">
        <f t="shared" si="2"/>
        <v>2781945.6</v>
      </c>
      <c r="J25" s="26">
        <v>772762655.00000012</v>
      </c>
      <c r="K25" s="27"/>
      <c r="L25" s="38"/>
      <c r="N25" s="43"/>
    </row>
    <row r="26" spans="2:14" x14ac:dyDescent="0.25">
      <c r="B26" s="12">
        <v>20</v>
      </c>
      <c r="C26" s="8">
        <f t="shared" si="0"/>
        <v>558010.69999999995</v>
      </c>
      <c r="D26" s="24">
        <v>155002985</v>
      </c>
      <c r="E26" s="11" t="s">
        <v>23</v>
      </c>
      <c r="F26" s="8">
        <f t="shared" si="1"/>
        <v>0</v>
      </c>
      <c r="G26" s="25">
        <v>0</v>
      </c>
      <c r="H26" s="11"/>
      <c r="I26" s="8">
        <f t="shared" si="2"/>
        <v>2252745.6</v>
      </c>
      <c r="J26" s="26">
        <v>625762655</v>
      </c>
      <c r="K26" s="27"/>
      <c r="L26" s="38"/>
      <c r="N26" s="43"/>
    </row>
    <row r="27" spans="2:14" x14ac:dyDescent="0.25">
      <c r="B27" s="12">
        <v>21</v>
      </c>
      <c r="C27" s="8">
        <f t="shared" si="0"/>
        <v>513753.2</v>
      </c>
      <c r="D27" s="24">
        <v>142709235</v>
      </c>
      <c r="E27" s="11" t="s">
        <v>23</v>
      </c>
      <c r="F27" s="8">
        <f t="shared" si="1"/>
        <v>0</v>
      </c>
      <c r="G27" s="25">
        <v>0</v>
      </c>
      <c r="H27" s="9"/>
      <c r="I27" s="8">
        <f t="shared" si="2"/>
        <v>1767794</v>
      </c>
      <c r="J27" s="26">
        <v>491053887.00000006</v>
      </c>
      <c r="K27" s="27"/>
      <c r="L27" s="38"/>
      <c r="N27" s="43"/>
    </row>
    <row r="28" spans="2:14" x14ac:dyDescent="0.25">
      <c r="B28" s="12">
        <v>22</v>
      </c>
      <c r="C28" s="8">
        <f t="shared" si="0"/>
        <v>513695.9</v>
      </c>
      <c r="D28" s="24">
        <v>142693316</v>
      </c>
      <c r="E28" s="11" t="s">
        <v>23</v>
      </c>
      <c r="F28" s="8">
        <f t="shared" si="1"/>
        <v>0</v>
      </c>
      <c r="G28" s="25">
        <v>0</v>
      </c>
      <c r="H28" s="9"/>
      <c r="I28" s="8">
        <f t="shared" si="2"/>
        <v>1282842.3999999999</v>
      </c>
      <c r="J28" s="26">
        <v>356345120</v>
      </c>
      <c r="K28" s="27"/>
      <c r="L28" s="38"/>
      <c r="N28" s="43"/>
    </row>
    <row r="29" spans="2:14" x14ac:dyDescent="0.25">
      <c r="B29" s="12">
        <v>23</v>
      </c>
      <c r="C29" s="8">
        <f t="shared" si="0"/>
        <v>513801.2</v>
      </c>
      <c r="D29" s="24">
        <v>142722569</v>
      </c>
      <c r="E29" s="11" t="s">
        <v>23</v>
      </c>
      <c r="F29" s="8">
        <f t="shared" si="1"/>
        <v>0</v>
      </c>
      <c r="G29" s="25">
        <v>0</v>
      </c>
      <c r="H29" s="11"/>
      <c r="I29" s="8">
        <f t="shared" si="2"/>
        <v>797890.9</v>
      </c>
      <c r="J29" s="26">
        <v>221636352</v>
      </c>
      <c r="K29" s="27"/>
      <c r="L29" s="38"/>
      <c r="N29" s="43"/>
    </row>
    <row r="30" spans="2:14" x14ac:dyDescent="0.25">
      <c r="B30" s="12">
        <v>24</v>
      </c>
      <c r="C30" s="8">
        <f t="shared" si="0"/>
        <v>475596.4</v>
      </c>
      <c r="D30" s="24">
        <v>132110115</v>
      </c>
      <c r="E30" s="11" t="s">
        <v>23</v>
      </c>
      <c r="F30" s="8">
        <f t="shared" si="1"/>
        <v>0</v>
      </c>
      <c r="G30" s="25">
        <v>0</v>
      </c>
      <c r="H30" s="11"/>
      <c r="I30" s="8">
        <f t="shared" si="2"/>
        <v>351065.7</v>
      </c>
      <c r="J30" s="26">
        <v>97518260</v>
      </c>
      <c r="K30" s="27"/>
      <c r="L30" s="38"/>
      <c r="M30" s="28"/>
      <c r="N30" s="43"/>
    </row>
    <row r="31" spans="2:14" x14ac:dyDescent="0.25">
      <c r="B31" s="12">
        <v>25</v>
      </c>
      <c r="C31" s="8">
        <f t="shared" si="0"/>
        <v>176966.7</v>
      </c>
      <c r="D31" s="24">
        <v>49157408</v>
      </c>
      <c r="E31" s="11" t="s">
        <v>23</v>
      </c>
      <c r="F31" s="8">
        <f t="shared" si="1"/>
        <v>0</v>
      </c>
      <c r="G31" s="25">
        <v>0</v>
      </c>
      <c r="H31" s="11"/>
      <c r="I31" s="8">
        <f t="shared" si="2"/>
        <v>2103165.7000000002</v>
      </c>
      <c r="J31" s="26">
        <v>584212697.1706425</v>
      </c>
      <c r="K31" s="27"/>
      <c r="L31" s="38"/>
      <c r="M31" s="28"/>
      <c r="N31" s="43"/>
    </row>
    <row r="32" spans="2:14" x14ac:dyDescent="0.25">
      <c r="B32" s="12">
        <v>26</v>
      </c>
      <c r="C32" s="8">
        <f t="shared" si="0"/>
        <v>414118.7</v>
      </c>
      <c r="D32" s="24">
        <v>115032982</v>
      </c>
      <c r="E32" s="11" t="s">
        <v>23</v>
      </c>
      <c r="F32" s="8">
        <f t="shared" si="1"/>
        <v>3126877.4</v>
      </c>
      <c r="G32" s="25">
        <f>+[1]SRG!$F$758</f>
        <v>868577052</v>
      </c>
      <c r="H32" s="11" t="s">
        <v>23</v>
      </c>
      <c r="I32" s="8">
        <f t="shared" si="2"/>
        <v>1689165.7</v>
      </c>
      <c r="J32" s="26">
        <v>469212696.17064255</v>
      </c>
      <c r="K32" s="27"/>
      <c r="L32" s="38"/>
      <c r="M32" s="28"/>
      <c r="N32" s="43"/>
    </row>
    <row r="33" spans="2:14" x14ac:dyDescent="0.25">
      <c r="B33" s="12">
        <v>27</v>
      </c>
      <c r="C33" s="8">
        <f t="shared" si="0"/>
        <v>467958.3</v>
      </c>
      <c r="D33" s="24">
        <v>129988403</v>
      </c>
      <c r="E33" s="11" t="s">
        <v>23</v>
      </c>
      <c r="F33" s="8">
        <f t="shared" si="1"/>
        <v>0</v>
      </c>
      <c r="G33" s="25">
        <v>0</v>
      </c>
      <c r="H33" s="11"/>
      <c r="I33" s="8">
        <f t="shared" si="2"/>
        <v>1249965.7</v>
      </c>
      <c r="J33" s="26">
        <v>347212696.17064261</v>
      </c>
      <c r="K33" s="27"/>
      <c r="L33" s="38"/>
      <c r="M33" s="28"/>
      <c r="N33" s="43"/>
    </row>
    <row r="34" spans="2:14" x14ac:dyDescent="0.25">
      <c r="B34" s="12">
        <v>28</v>
      </c>
      <c r="C34" s="8">
        <f t="shared" si="0"/>
        <v>276659.20000000001</v>
      </c>
      <c r="D34" s="24">
        <v>76849789</v>
      </c>
      <c r="E34" s="11" t="s">
        <v>23</v>
      </c>
      <c r="F34" s="8">
        <f t="shared" si="1"/>
        <v>0</v>
      </c>
      <c r="G34" s="25">
        <v>0</v>
      </c>
      <c r="H34" s="11"/>
      <c r="I34" s="8">
        <f t="shared" si="2"/>
        <v>1002065.1</v>
      </c>
      <c r="J34" s="26">
        <v>278351405.17064255</v>
      </c>
      <c r="K34" s="27"/>
      <c r="L34" s="38"/>
      <c r="N34" s="43"/>
    </row>
    <row r="35" spans="2:14" x14ac:dyDescent="0.25">
      <c r="B35" s="12">
        <v>29</v>
      </c>
      <c r="C35" s="8">
        <f t="shared" si="0"/>
        <v>360669.5</v>
      </c>
      <c r="D35" s="24">
        <v>100185977</v>
      </c>
      <c r="E35" s="11" t="s">
        <v>23</v>
      </c>
      <c r="F35" s="8">
        <f t="shared" si="1"/>
        <v>0</v>
      </c>
      <c r="G35" s="25">
        <v>0</v>
      </c>
      <c r="H35" s="11"/>
      <c r="I35" s="8">
        <f t="shared" si="2"/>
        <v>670250.5</v>
      </c>
      <c r="J35" s="26">
        <v>186180703.17064258</v>
      </c>
      <c r="K35" s="27"/>
      <c r="L35" s="38"/>
      <c r="N35" s="43"/>
    </row>
    <row r="36" spans="2:14" x14ac:dyDescent="0.25">
      <c r="B36" s="12">
        <v>30</v>
      </c>
      <c r="C36" s="8">
        <f t="shared" si="0"/>
        <v>344213.2</v>
      </c>
      <c r="D36" s="24">
        <v>95614786</v>
      </c>
      <c r="E36" s="11" t="s">
        <v>23</v>
      </c>
      <c r="F36" s="8">
        <f t="shared" si="1"/>
        <v>0</v>
      </c>
      <c r="G36" s="25">
        <v>0</v>
      </c>
      <c r="H36" s="11"/>
      <c r="I36" s="8">
        <f t="shared" si="2"/>
        <v>354846.1</v>
      </c>
      <c r="J36" s="26">
        <v>98568365.17064257</v>
      </c>
      <c r="K36" s="27"/>
      <c r="L36" s="38"/>
      <c r="N36" s="43"/>
    </row>
    <row r="37" spans="2:14" ht="15.75" thickBot="1" x14ac:dyDescent="0.3">
      <c r="B37" s="30">
        <v>31</v>
      </c>
      <c r="C37" s="31">
        <f t="shared" si="0"/>
        <v>244121.2</v>
      </c>
      <c r="D37" s="32">
        <v>67811435</v>
      </c>
      <c r="E37" s="36" t="s">
        <v>23</v>
      </c>
      <c r="F37" s="31">
        <f t="shared" si="1"/>
        <v>0</v>
      </c>
      <c r="G37" s="35">
        <v>0</v>
      </c>
      <c r="H37" s="36"/>
      <c r="I37" s="31">
        <f t="shared" si="2"/>
        <v>139490.70000000001</v>
      </c>
      <c r="J37" s="37">
        <v>38747429.037421115</v>
      </c>
      <c r="K37" s="27"/>
      <c r="L37" s="38"/>
      <c r="N37" s="43"/>
    </row>
    <row r="38" spans="2:14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4" x14ac:dyDescent="0.25">
      <c r="B39" s="18" t="s">
        <v>8</v>
      </c>
      <c r="C39" s="50" t="s">
        <v>63</v>
      </c>
      <c r="D39" s="50"/>
      <c r="E39" s="50"/>
      <c r="F39" s="51"/>
      <c r="G39" s="51"/>
      <c r="H39" s="51"/>
      <c r="I39" s="51"/>
      <c r="J39" s="19"/>
    </row>
    <row r="40" spans="2:14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4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4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4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4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C4D78-C429-4E10-834C-221554134E9C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7.85546875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72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v>422856.8</v>
      </c>
      <c r="D7" s="24">
        <v>117460233</v>
      </c>
      <c r="E7" s="11" t="s">
        <v>23</v>
      </c>
      <c r="F7" s="8">
        <v>0</v>
      </c>
      <c r="G7" s="25">
        <v>0</v>
      </c>
      <c r="H7" s="11"/>
      <c r="I7" s="8">
        <v>3435911.8</v>
      </c>
      <c r="J7" s="26">
        <v>962419933</v>
      </c>
      <c r="K7" s="44"/>
      <c r="L7" s="27"/>
      <c r="M7" s="27"/>
    </row>
    <row r="8" spans="2:15" x14ac:dyDescent="0.25">
      <c r="B8" s="12">
        <v>2</v>
      </c>
      <c r="C8" s="8">
        <v>378041.4</v>
      </c>
      <c r="D8" s="24">
        <v>105011504</v>
      </c>
      <c r="E8" s="11" t="s">
        <v>23</v>
      </c>
      <c r="F8" s="8">
        <f t="shared" ref="F8" si="0">+ROUND(G8*3.6/1000,1)</f>
        <v>3684721.1</v>
      </c>
      <c r="G8" s="25">
        <v>1023533627</v>
      </c>
      <c r="H8" s="11" t="s">
        <v>23</v>
      </c>
      <c r="I8" s="8">
        <v>3086711.8</v>
      </c>
      <c r="J8" s="26">
        <v>865419932</v>
      </c>
      <c r="K8" s="44"/>
      <c r="L8" s="27"/>
      <c r="M8" s="27"/>
    </row>
    <row r="9" spans="2:15" x14ac:dyDescent="0.25">
      <c r="B9" s="12">
        <v>3</v>
      </c>
      <c r="C9" s="8">
        <v>558135.1</v>
      </c>
      <c r="D9" s="24">
        <v>155037519</v>
      </c>
      <c r="E9" s="11" t="s">
        <v>23</v>
      </c>
      <c r="F9" s="8">
        <v>0</v>
      </c>
      <c r="G9" s="25">
        <v>0</v>
      </c>
      <c r="H9" s="11"/>
      <c r="I9" s="8">
        <v>2557511.7999999998</v>
      </c>
      <c r="J9" s="26">
        <v>718419932.99999988</v>
      </c>
      <c r="K9" s="44"/>
      <c r="L9" s="27"/>
      <c r="M9" s="27"/>
    </row>
    <row r="10" spans="2:15" x14ac:dyDescent="0.25">
      <c r="B10" s="12">
        <v>4</v>
      </c>
      <c r="C10" s="8">
        <v>558033.9</v>
      </c>
      <c r="D10" s="24">
        <v>155009413</v>
      </c>
      <c r="E10" s="11" t="s">
        <v>23</v>
      </c>
      <c r="F10" s="8">
        <v>0</v>
      </c>
      <c r="G10" s="24">
        <v>0</v>
      </c>
      <c r="H10" s="9"/>
      <c r="I10" s="8">
        <v>2028459.7</v>
      </c>
      <c r="J10" s="26">
        <v>571461037</v>
      </c>
      <c r="K10" s="44"/>
      <c r="L10" s="27"/>
      <c r="M10" s="27"/>
      <c r="N10" s="27"/>
      <c r="O10" s="29"/>
    </row>
    <row r="11" spans="2:15" x14ac:dyDescent="0.25">
      <c r="B11" s="12">
        <v>5</v>
      </c>
      <c r="C11" s="8">
        <v>558038.1</v>
      </c>
      <c r="D11" s="24">
        <v>155010579</v>
      </c>
      <c r="E11" s="11" t="s">
        <v>23</v>
      </c>
      <c r="F11" s="8">
        <v>0</v>
      </c>
      <c r="G11" s="25">
        <v>0</v>
      </c>
      <c r="H11" s="11"/>
      <c r="I11" s="8">
        <v>1499407.7</v>
      </c>
      <c r="J11" s="26">
        <v>424502140</v>
      </c>
      <c r="K11" s="44"/>
      <c r="L11" s="27"/>
      <c r="M11" s="27"/>
      <c r="N11" s="27"/>
      <c r="O11" s="29"/>
    </row>
    <row r="12" spans="2:15" x14ac:dyDescent="0.25">
      <c r="B12" s="12">
        <v>6</v>
      </c>
      <c r="C12" s="8">
        <v>558051.80000000005</v>
      </c>
      <c r="D12" s="24">
        <v>155014385</v>
      </c>
      <c r="E12" s="11" t="s">
        <v>23</v>
      </c>
      <c r="F12" s="8">
        <v>0</v>
      </c>
      <c r="G12" s="25">
        <v>0</v>
      </c>
      <c r="H12" s="9"/>
      <c r="I12" s="8">
        <v>970355.7</v>
      </c>
      <c r="J12" s="26">
        <v>277543244.00000006</v>
      </c>
      <c r="K12" s="44"/>
      <c r="L12" s="27"/>
      <c r="M12" s="27"/>
      <c r="N12" s="27"/>
      <c r="O12" s="29"/>
    </row>
    <row r="13" spans="2:15" x14ac:dyDescent="0.25">
      <c r="B13" s="12">
        <v>7</v>
      </c>
      <c r="C13" s="8">
        <v>29753.7</v>
      </c>
      <c r="D13" s="24">
        <v>8264919</v>
      </c>
      <c r="E13" s="11" t="s">
        <v>23</v>
      </c>
      <c r="F13" s="8">
        <v>0</v>
      </c>
      <c r="G13" s="25">
        <v>0</v>
      </c>
      <c r="H13" s="11"/>
      <c r="I13" s="8">
        <v>940410.1</v>
      </c>
      <c r="J13" s="26">
        <v>269225015</v>
      </c>
      <c r="K13" s="44"/>
      <c r="L13" s="27"/>
      <c r="M13" s="27"/>
      <c r="N13" s="27"/>
      <c r="O13" s="29"/>
    </row>
    <row r="14" spans="2:15" x14ac:dyDescent="0.25">
      <c r="B14" s="12">
        <v>8</v>
      </c>
      <c r="C14" s="8">
        <v>119898.4</v>
      </c>
      <c r="D14" s="24">
        <v>33305107</v>
      </c>
      <c r="E14" s="11" t="s">
        <v>23</v>
      </c>
      <c r="F14" s="8">
        <v>0</v>
      </c>
      <c r="G14" s="25">
        <v>0</v>
      </c>
      <c r="H14" s="11"/>
      <c r="I14" s="8">
        <v>820605.5</v>
      </c>
      <c r="J14" s="26">
        <v>235945968</v>
      </c>
      <c r="K14" s="44"/>
      <c r="L14" s="27"/>
      <c r="M14" s="27"/>
    </row>
    <row r="15" spans="2:15" x14ac:dyDescent="0.25">
      <c r="B15" s="12">
        <v>9</v>
      </c>
      <c r="C15" s="8">
        <v>432115.9</v>
      </c>
      <c r="D15" s="24">
        <v>120032190</v>
      </c>
      <c r="E15" s="11" t="s">
        <v>23</v>
      </c>
      <c r="F15" s="8">
        <v>0</v>
      </c>
      <c r="G15" s="25">
        <v>0</v>
      </c>
      <c r="H15" s="11"/>
      <c r="I15" s="8">
        <v>3968837.7</v>
      </c>
      <c r="J15" s="26">
        <v>956602804.99999988</v>
      </c>
      <c r="K15" s="44"/>
      <c r="L15" s="27"/>
      <c r="M15" s="27"/>
    </row>
    <row r="16" spans="2:15" x14ac:dyDescent="0.25">
      <c r="B16" s="12">
        <v>10</v>
      </c>
      <c r="C16" s="8">
        <f t="shared" ref="C16:C29" si="1">+ROUND(D16*3.6/1000,1)</f>
        <v>558191.80000000005</v>
      </c>
      <c r="D16" s="24">
        <v>155053277</v>
      </c>
      <c r="E16" s="11" t="s">
        <v>23</v>
      </c>
      <c r="F16" s="8">
        <f t="shared" ref="F16:F31" si="2">+ROUND(G16*3.6/1000,1)</f>
        <v>3296.3</v>
      </c>
      <c r="G16" s="45">
        <v>915629.76599999995</v>
      </c>
      <c r="H16" s="11" t="s">
        <v>23</v>
      </c>
      <c r="I16" s="8">
        <f t="shared" ref="I16:I28" si="3">+ROUND(J16*3.6/1000,1)</f>
        <v>2914570.1</v>
      </c>
      <c r="J16" s="26">
        <v>809602806.00000012</v>
      </c>
      <c r="K16" s="44"/>
      <c r="L16" s="27"/>
      <c r="M16" s="27"/>
    </row>
    <row r="17" spans="2:13" x14ac:dyDescent="0.25">
      <c r="B17" s="12">
        <v>11</v>
      </c>
      <c r="C17" s="8">
        <f t="shared" si="1"/>
        <v>558143</v>
      </c>
      <c r="D17" s="24">
        <v>155039709</v>
      </c>
      <c r="E17" s="11" t="s">
        <v>23</v>
      </c>
      <c r="F17" s="8">
        <f t="shared" si="2"/>
        <v>0</v>
      </c>
      <c r="G17" s="25">
        <v>0</v>
      </c>
      <c r="H17" s="11"/>
      <c r="I17" s="8">
        <f t="shared" si="3"/>
        <v>2385370.1</v>
      </c>
      <c r="J17" s="26">
        <v>662602807</v>
      </c>
      <c r="K17" s="44"/>
      <c r="L17" s="27"/>
      <c r="M17" s="27"/>
    </row>
    <row r="18" spans="2:13" x14ac:dyDescent="0.25">
      <c r="B18" s="12">
        <v>12</v>
      </c>
      <c r="C18" s="8">
        <f t="shared" si="1"/>
        <v>505078.6</v>
      </c>
      <c r="D18" s="24">
        <v>140299620</v>
      </c>
      <c r="E18" s="11" t="s">
        <v>23</v>
      </c>
      <c r="F18" s="8">
        <f t="shared" si="2"/>
        <v>0</v>
      </c>
      <c r="G18" s="25">
        <v>0</v>
      </c>
      <c r="H18" s="9"/>
      <c r="I18" s="8">
        <f t="shared" si="3"/>
        <v>1909254.5</v>
      </c>
      <c r="J18" s="26">
        <v>530348461</v>
      </c>
      <c r="K18" s="44"/>
      <c r="L18" s="27"/>
      <c r="M18" s="27"/>
    </row>
    <row r="19" spans="2:13" x14ac:dyDescent="0.25">
      <c r="B19" s="12">
        <v>13</v>
      </c>
      <c r="C19" s="8">
        <f t="shared" si="1"/>
        <v>558048.19999999995</v>
      </c>
      <c r="D19" s="24">
        <v>155013399</v>
      </c>
      <c r="E19" s="11" t="s">
        <v>23</v>
      </c>
      <c r="F19" s="8">
        <f t="shared" si="2"/>
        <v>0</v>
      </c>
      <c r="G19" s="25">
        <v>0</v>
      </c>
      <c r="H19" s="11"/>
      <c r="I19" s="8">
        <f t="shared" si="3"/>
        <v>1380202.4</v>
      </c>
      <c r="J19" s="26">
        <v>383389564</v>
      </c>
      <c r="K19" s="44"/>
      <c r="L19" s="27"/>
      <c r="M19" s="27"/>
    </row>
    <row r="20" spans="2:13" x14ac:dyDescent="0.25">
      <c r="B20" s="12">
        <v>14</v>
      </c>
      <c r="C20" s="8">
        <f t="shared" si="1"/>
        <v>315551.8</v>
      </c>
      <c r="D20" s="24">
        <v>87653270</v>
      </c>
      <c r="E20" s="11" t="s">
        <v>23</v>
      </c>
      <c r="F20" s="8">
        <f t="shared" si="2"/>
        <v>0</v>
      </c>
      <c r="G20" s="25">
        <v>0</v>
      </c>
      <c r="H20" s="11"/>
      <c r="I20" s="8">
        <f t="shared" si="3"/>
        <v>1064585.3999999999</v>
      </c>
      <c r="J20" s="26">
        <v>295718168</v>
      </c>
      <c r="K20" s="44"/>
      <c r="L20" s="27"/>
    </row>
    <row r="21" spans="2:13" x14ac:dyDescent="0.25">
      <c r="B21" s="12">
        <v>15</v>
      </c>
      <c r="C21" s="8">
        <f t="shared" si="1"/>
        <v>99170.2</v>
      </c>
      <c r="D21" s="24">
        <v>27547289</v>
      </c>
      <c r="E21" s="11" t="s">
        <v>23</v>
      </c>
      <c r="F21" s="8">
        <f t="shared" si="2"/>
        <v>0</v>
      </c>
      <c r="G21" s="25">
        <v>0</v>
      </c>
      <c r="H21" s="11"/>
      <c r="I21" s="8">
        <f t="shared" si="3"/>
        <v>965392.6</v>
      </c>
      <c r="J21" s="26">
        <v>268164611</v>
      </c>
      <c r="K21" s="44"/>
      <c r="L21" s="27"/>
    </row>
    <row r="22" spans="2:13" x14ac:dyDescent="0.25">
      <c r="B22" s="12">
        <v>16</v>
      </c>
      <c r="C22" s="8">
        <f t="shared" si="1"/>
        <v>347530.1</v>
      </c>
      <c r="D22" s="24">
        <v>96536138</v>
      </c>
      <c r="E22" s="11" t="s">
        <v>23</v>
      </c>
      <c r="F22" s="8">
        <f t="shared" si="2"/>
        <v>0</v>
      </c>
      <c r="G22" s="25">
        <v>0</v>
      </c>
      <c r="H22" s="11"/>
      <c r="I22" s="8">
        <f t="shared" si="3"/>
        <v>646840.1</v>
      </c>
      <c r="J22" s="26">
        <v>179677809.99999997</v>
      </c>
      <c r="K22" s="44"/>
      <c r="L22" s="27"/>
    </row>
    <row r="23" spans="2:13" x14ac:dyDescent="0.25">
      <c r="B23" s="12">
        <v>17</v>
      </c>
      <c r="C23" s="8">
        <f t="shared" si="1"/>
        <v>241456.7</v>
      </c>
      <c r="D23" s="24">
        <v>67071319</v>
      </c>
      <c r="E23" s="11" t="s">
        <v>23</v>
      </c>
      <c r="F23" s="8">
        <f t="shared" si="2"/>
        <v>0</v>
      </c>
      <c r="G23" s="25">
        <v>0</v>
      </c>
      <c r="H23" s="11"/>
      <c r="I23" s="8">
        <f t="shared" si="3"/>
        <v>434342.8</v>
      </c>
      <c r="J23" s="26">
        <v>120650776.99999997</v>
      </c>
      <c r="K23" s="44"/>
      <c r="L23" s="27"/>
    </row>
    <row r="24" spans="2:13" x14ac:dyDescent="0.25">
      <c r="B24" s="12">
        <v>18</v>
      </c>
      <c r="C24" s="8">
        <f t="shared" si="1"/>
        <v>259170.3</v>
      </c>
      <c r="D24" s="24">
        <v>71991762</v>
      </c>
      <c r="E24" s="11" t="s">
        <v>23</v>
      </c>
      <c r="F24" s="8">
        <f t="shared" si="2"/>
        <v>0</v>
      </c>
      <c r="G24" s="25">
        <v>0</v>
      </c>
      <c r="H24" s="11"/>
      <c r="I24" s="8">
        <f t="shared" si="3"/>
        <v>204129.3</v>
      </c>
      <c r="J24" s="26">
        <v>56702587.99999997</v>
      </c>
      <c r="K24" s="44"/>
      <c r="L24" s="27"/>
    </row>
    <row r="25" spans="2:13" x14ac:dyDescent="0.25">
      <c r="B25" s="12">
        <v>19</v>
      </c>
      <c r="C25" s="8">
        <f t="shared" si="1"/>
        <v>263976.2</v>
      </c>
      <c r="D25" s="24">
        <v>73326714</v>
      </c>
      <c r="E25" s="11" t="s">
        <v>23</v>
      </c>
      <c r="F25" s="8">
        <f t="shared" si="2"/>
        <v>0</v>
      </c>
      <c r="G25" s="25">
        <v>0</v>
      </c>
      <c r="H25" s="11"/>
      <c r="I25" s="8">
        <f t="shared" si="3"/>
        <v>0</v>
      </c>
      <c r="J25" s="26">
        <v>0</v>
      </c>
      <c r="K25" s="44"/>
      <c r="L25" s="27"/>
    </row>
    <row r="26" spans="2:13" x14ac:dyDescent="0.25">
      <c r="B26" s="12">
        <v>20</v>
      </c>
      <c r="C26" s="8">
        <f t="shared" si="1"/>
        <v>29706.799999999999</v>
      </c>
      <c r="D26" s="24">
        <v>8251879</v>
      </c>
      <c r="E26" s="11" t="s">
        <v>23</v>
      </c>
      <c r="F26" s="8">
        <f t="shared" si="2"/>
        <v>0</v>
      </c>
      <c r="G26" s="25">
        <v>0</v>
      </c>
      <c r="H26" s="11"/>
      <c r="I26" s="8">
        <f t="shared" si="3"/>
        <v>0</v>
      </c>
      <c r="J26" s="26">
        <v>0</v>
      </c>
      <c r="K26" s="44"/>
      <c r="L26" s="27"/>
    </row>
    <row r="27" spans="2:13" x14ac:dyDescent="0.25">
      <c r="B27" s="12">
        <v>21</v>
      </c>
      <c r="C27" s="8">
        <f t="shared" si="1"/>
        <v>0</v>
      </c>
      <c r="D27" s="24">
        <v>0</v>
      </c>
      <c r="E27" s="11" t="s">
        <v>23</v>
      </c>
      <c r="F27" s="8">
        <f t="shared" si="2"/>
        <v>0</v>
      </c>
      <c r="G27" s="25">
        <v>0</v>
      </c>
      <c r="H27" s="9"/>
      <c r="I27" s="8">
        <f t="shared" si="3"/>
        <v>0</v>
      </c>
      <c r="J27" s="26">
        <v>0</v>
      </c>
      <c r="K27" s="44"/>
      <c r="L27" s="27"/>
    </row>
    <row r="28" spans="2:13" x14ac:dyDescent="0.25">
      <c r="B28" s="12">
        <v>22</v>
      </c>
      <c r="C28" s="8">
        <f t="shared" si="1"/>
        <v>0</v>
      </c>
      <c r="D28" s="24">
        <v>0</v>
      </c>
      <c r="E28" s="11" t="s">
        <v>23</v>
      </c>
      <c r="F28" s="8">
        <f t="shared" si="2"/>
        <v>0</v>
      </c>
      <c r="G28" s="25">
        <v>0</v>
      </c>
      <c r="H28" s="9"/>
      <c r="I28" s="8">
        <f t="shared" si="3"/>
        <v>0</v>
      </c>
      <c r="J28" s="26">
        <v>0</v>
      </c>
      <c r="K28" s="44"/>
      <c r="L28" s="27"/>
    </row>
    <row r="29" spans="2:13" x14ac:dyDescent="0.25">
      <c r="B29" s="12">
        <v>23</v>
      </c>
      <c r="C29" s="8">
        <f t="shared" si="1"/>
        <v>0</v>
      </c>
      <c r="D29" s="24">
        <v>0</v>
      </c>
      <c r="E29" s="11" t="s">
        <v>23</v>
      </c>
      <c r="F29" s="8">
        <f t="shared" si="2"/>
        <v>0</v>
      </c>
      <c r="G29" s="25">
        <v>0</v>
      </c>
      <c r="H29" s="11"/>
      <c r="I29" s="8">
        <v>0</v>
      </c>
      <c r="J29" s="26">
        <v>0</v>
      </c>
      <c r="K29" s="44"/>
      <c r="L29" s="27"/>
    </row>
    <row r="30" spans="2:13" x14ac:dyDescent="0.25">
      <c r="B30" s="12">
        <v>24</v>
      </c>
      <c r="C30" s="8">
        <v>0</v>
      </c>
      <c r="D30" s="24">
        <v>0</v>
      </c>
      <c r="E30" s="11" t="s">
        <v>23</v>
      </c>
      <c r="F30" s="8">
        <v>0</v>
      </c>
      <c r="G30" s="25">
        <v>0</v>
      </c>
      <c r="H30" s="11"/>
      <c r="I30" s="8">
        <v>3350440.5</v>
      </c>
      <c r="J30" s="26">
        <v>930677926</v>
      </c>
      <c r="K30" s="44"/>
      <c r="L30" s="27"/>
      <c r="M30" s="28"/>
    </row>
    <row r="31" spans="2:13" x14ac:dyDescent="0.25">
      <c r="B31" s="12">
        <v>25</v>
      </c>
      <c r="C31" s="8">
        <v>198161.2</v>
      </c>
      <c r="D31" s="24">
        <v>55044770</v>
      </c>
      <c r="E31" s="11" t="s">
        <v>23</v>
      </c>
      <c r="F31" s="8">
        <f t="shared" si="2"/>
        <v>3423312.9</v>
      </c>
      <c r="G31" s="25">
        <v>950920260</v>
      </c>
      <c r="H31" s="11" t="s">
        <v>23</v>
      </c>
      <c r="I31" s="8">
        <v>3152440.5</v>
      </c>
      <c r="J31" s="26">
        <v>875677927.00000012</v>
      </c>
      <c r="K31" s="44"/>
      <c r="L31" s="27"/>
      <c r="M31" s="28"/>
    </row>
    <row r="32" spans="2:13" x14ac:dyDescent="0.25">
      <c r="B32" s="12">
        <v>26</v>
      </c>
      <c r="C32" s="8">
        <v>558038.30000000005</v>
      </c>
      <c r="D32" s="24">
        <v>155010632</v>
      </c>
      <c r="E32" s="11" t="s">
        <v>23</v>
      </c>
      <c r="F32" s="8">
        <v>0</v>
      </c>
      <c r="G32" s="25">
        <v>0</v>
      </c>
      <c r="H32" s="11"/>
      <c r="I32" s="8">
        <v>2594440.5</v>
      </c>
      <c r="J32" s="26">
        <v>720677926.99999988</v>
      </c>
      <c r="K32" s="44"/>
      <c r="L32" s="27"/>
      <c r="M32" s="28"/>
    </row>
    <row r="33" spans="2:13" x14ac:dyDescent="0.25">
      <c r="B33" s="12">
        <v>27</v>
      </c>
      <c r="C33" s="8">
        <v>520759.6</v>
      </c>
      <c r="D33" s="24">
        <v>144655453</v>
      </c>
      <c r="E33" s="11" t="s">
        <v>23</v>
      </c>
      <c r="F33" s="8">
        <v>0</v>
      </c>
      <c r="G33" s="25">
        <v>0</v>
      </c>
      <c r="H33" s="11"/>
      <c r="I33" s="8">
        <v>2073679.3</v>
      </c>
      <c r="J33" s="26">
        <v>576022035</v>
      </c>
      <c r="K33" s="44"/>
      <c r="L33" s="27"/>
      <c r="M33" s="28"/>
    </row>
    <row r="34" spans="2:13" x14ac:dyDescent="0.25">
      <c r="B34" s="12">
        <v>28</v>
      </c>
      <c r="C34" s="8">
        <v>517589.5</v>
      </c>
      <c r="D34" s="24">
        <v>143774863</v>
      </c>
      <c r="E34" s="11" t="s">
        <v>23</v>
      </c>
      <c r="F34" s="8">
        <v>0</v>
      </c>
      <c r="G34" s="25">
        <v>0</v>
      </c>
      <c r="H34" s="11"/>
      <c r="I34" s="8">
        <v>1556104.5</v>
      </c>
      <c r="J34" s="26">
        <v>432251263</v>
      </c>
      <c r="K34" s="44"/>
      <c r="L34" s="27"/>
    </row>
    <row r="35" spans="2:13" x14ac:dyDescent="0.25">
      <c r="B35" s="12">
        <v>29</v>
      </c>
      <c r="C35" s="8">
        <v>517544.9</v>
      </c>
      <c r="D35" s="24">
        <v>143762481</v>
      </c>
      <c r="E35" s="11" t="s">
        <v>23</v>
      </c>
      <c r="F35" s="8">
        <v>0</v>
      </c>
      <c r="G35" s="25">
        <v>0</v>
      </c>
      <c r="H35" s="11"/>
      <c r="I35" s="8">
        <v>1038529.8</v>
      </c>
      <c r="J35" s="26">
        <v>288480491</v>
      </c>
      <c r="K35" s="44"/>
      <c r="L35" s="27"/>
    </row>
    <row r="36" spans="2:13" x14ac:dyDescent="0.25">
      <c r="B36" s="12">
        <v>30</v>
      </c>
      <c r="C36" s="8">
        <v>520784.3</v>
      </c>
      <c r="D36" s="24">
        <v>144662319</v>
      </c>
      <c r="E36" s="11" t="s">
        <v>23</v>
      </c>
      <c r="F36" s="8">
        <v>0</v>
      </c>
      <c r="G36" s="25">
        <v>0</v>
      </c>
      <c r="H36" s="11"/>
      <c r="I36" s="8">
        <v>517768.6</v>
      </c>
      <c r="J36" s="26">
        <v>143824598.99999997</v>
      </c>
      <c r="K36" s="44"/>
      <c r="L36" s="27"/>
    </row>
    <row r="37" spans="2:13" ht="15.75" thickBot="1" x14ac:dyDescent="0.3">
      <c r="B37" s="30">
        <v>31</v>
      </c>
      <c r="C37" s="31">
        <v>520770.3</v>
      </c>
      <c r="D37" s="32">
        <v>144658412</v>
      </c>
      <c r="E37" s="36" t="s">
        <v>23</v>
      </c>
      <c r="F37" s="31">
        <v>0</v>
      </c>
      <c r="G37" s="35">
        <v>0</v>
      </c>
      <c r="H37" s="36"/>
      <c r="I37" s="31">
        <v>1986971.6</v>
      </c>
      <c r="J37" s="37">
        <v>490629291.00000006</v>
      </c>
      <c r="K37" s="44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63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B15C8-B6DA-4DBA-90BB-4C823487F61B}">
  <dimension ref="B3:P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10.7109375" bestFit="1" customWidth="1"/>
    <col min="14" max="14" width="11.5703125" customWidth="1"/>
    <col min="15" max="15" width="13.42578125" bestFit="1" customWidth="1"/>
    <col min="16" max="16" width="10" customWidth="1"/>
  </cols>
  <sheetData>
    <row r="3" spans="2:16" ht="72" customHeight="1" x14ac:dyDescent="0.25">
      <c r="D3" s="52" t="s">
        <v>73</v>
      </c>
      <c r="E3" s="52"/>
      <c r="F3" s="52"/>
      <c r="G3" s="52"/>
      <c r="H3" s="52"/>
      <c r="I3" s="52"/>
      <c r="J3" s="52"/>
    </row>
    <row r="4" spans="2:16" ht="18" customHeight="1" thickBot="1" x14ac:dyDescent="0.45">
      <c r="D4" s="1"/>
      <c r="E4" s="2"/>
      <c r="F4" s="2"/>
      <c r="G4" s="2"/>
      <c r="H4" s="2"/>
      <c r="I4" s="2"/>
      <c r="J4" s="2"/>
    </row>
    <row r="5" spans="2:16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6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6" x14ac:dyDescent="0.25">
      <c r="B7" s="7">
        <v>1</v>
      </c>
      <c r="C7" s="8">
        <v>55846.3</v>
      </c>
      <c r="D7" s="24">
        <v>15512857</v>
      </c>
      <c r="E7" s="9" t="s">
        <v>23</v>
      </c>
      <c r="F7" s="8">
        <v>0</v>
      </c>
      <c r="G7" s="25">
        <v>0</v>
      </c>
      <c r="H7" s="11"/>
      <c r="I7" s="8">
        <v>1963342.1</v>
      </c>
      <c r="J7" s="26">
        <v>545372809</v>
      </c>
      <c r="L7" s="38"/>
      <c r="M7" s="27"/>
      <c r="O7" s="27"/>
      <c r="P7" s="27"/>
    </row>
    <row r="8" spans="2:16" x14ac:dyDescent="0.25">
      <c r="B8" s="12">
        <v>2</v>
      </c>
      <c r="C8" s="8">
        <v>473363.5</v>
      </c>
      <c r="D8" s="24">
        <v>131489872</v>
      </c>
      <c r="E8" s="9" t="s">
        <v>23</v>
      </c>
      <c r="F8" s="8">
        <v>0</v>
      </c>
      <c r="G8" s="25">
        <v>0</v>
      </c>
      <c r="H8" s="11"/>
      <c r="I8" s="8">
        <v>1490061.5</v>
      </c>
      <c r="J8" s="26">
        <v>413905977.00000006</v>
      </c>
      <c r="L8" s="38"/>
      <c r="M8" s="27"/>
      <c r="O8" s="27"/>
      <c r="P8" s="27"/>
    </row>
    <row r="9" spans="2:16" x14ac:dyDescent="0.25">
      <c r="B9" s="12">
        <v>3</v>
      </c>
      <c r="C9" s="8">
        <v>425185.3</v>
      </c>
      <c r="D9" s="24">
        <v>118107041</v>
      </c>
      <c r="E9" s="9" t="s">
        <v>23</v>
      </c>
      <c r="F9" s="8">
        <v>0</v>
      </c>
      <c r="G9" s="25">
        <v>0</v>
      </c>
      <c r="H9" s="11"/>
      <c r="I9" s="8">
        <v>1064894.1000000001</v>
      </c>
      <c r="J9" s="26">
        <v>295803928.00000006</v>
      </c>
      <c r="L9" s="38"/>
      <c r="M9" s="27"/>
      <c r="O9" s="27"/>
      <c r="P9" s="27"/>
    </row>
    <row r="10" spans="2:16" x14ac:dyDescent="0.25">
      <c r="B10" s="12">
        <v>4</v>
      </c>
      <c r="C10" s="8">
        <v>532732.4</v>
      </c>
      <c r="D10" s="24">
        <v>147981220</v>
      </c>
      <c r="E10" s="9" t="s">
        <v>23</v>
      </c>
      <c r="F10" s="8">
        <v>0</v>
      </c>
      <c r="G10" s="24">
        <v>0</v>
      </c>
      <c r="H10" s="9"/>
      <c r="I10" s="8">
        <v>532167.6</v>
      </c>
      <c r="J10" s="26">
        <v>147824322.00000003</v>
      </c>
      <c r="L10" s="38"/>
      <c r="M10" s="27"/>
      <c r="N10" s="27"/>
      <c r="O10" s="27"/>
      <c r="P10" s="27"/>
    </row>
    <row r="11" spans="2:16" x14ac:dyDescent="0.25">
      <c r="B11" s="12">
        <v>5</v>
      </c>
      <c r="C11" s="8">
        <v>334353.5</v>
      </c>
      <c r="D11" s="24">
        <v>92875980</v>
      </c>
      <c r="E11" s="9" t="s">
        <v>23</v>
      </c>
      <c r="F11" s="8">
        <v>0</v>
      </c>
      <c r="G11" s="25">
        <v>0</v>
      </c>
      <c r="H11" s="11"/>
      <c r="I11" s="8">
        <v>197777.5</v>
      </c>
      <c r="J11" s="26">
        <v>54938204.00000003</v>
      </c>
      <c r="L11" s="38"/>
      <c r="M11" s="27"/>
      <c r="N11" s="27"/>
      <c r="O11" s="27"/>
      <c r="P11" s="27"/>
    </row>
    <row r="12" spans="2:16" x14ac:dyDescent="0.25">
      <c r="B12" s="12">
        <v>6</v>
      </c>
      <c r="C12" s="8">
        <v>200710.2</v>
      </c>
      <c r="D12" s="24">
        <v>55752843</v>
      </c>
      <c r="E12" s="9" t="s">
        <v>23</v>
      </c>
      <c r="F12" s="8">
        <v>0</v>
      </c>
      <c r="G12" s="25">
        <v>0</v>
      </c>
      <c r="H12" s="9"/>
      <c r="I12" s="8">
        <v>0</v>
      </c>
      <c r="J12" s="26">
        <v>0</v>
      </c>
      <c r="L12" s="38"/>
      <c r="M12" s="27"/>
      <c r="N12" s="27"/>
      <c r="O12" s="27"/>
      <c r="P12" s="27"/>
    </row>
    <row r="13" spans="2:16" x14ac:dyDescent="0.25">
      <c r="B13" s="12">
        <v>7</v>
      </c>
      <c r="C13" s="8">
        <v>0</v>
      </c>
      <c r="D13" s="24">
        <v>0</v>
      </c>
      <c r="E13" s="9" t="s">
        <v>23</v>
      </c>
      <c r="F13" s="8">
        <v>0</v>
      </c>
      <c r="G13" s="25">
        <v>0</v>
      </c>
      <c r="H13" s="11"/>
      <c r="I13" s="8">
        <v>0</v>
      </c>
      <c r="J13" s="26">
        <v>0</v>
      </c>
      <c r="L13" s="38"/>
      <c r="M13" s="27"/>
      <c r="N13" s="27"/>
      <c r="O13" s="27"/>
      <c r="P13" s="27"/>
    </row>
    <row r="14" spans="2:16" x14ac:dyDescent="0.25">
      <c r="B14" s="12">
        <v>8</v>
      </c>
      <c r="C14" s="8">
        <v>0</v>
      </c>
      <c r="D14" s="24">
        <v>0</v>
      </c>
      <c r="E14" s="9" t="s">
        <v>23</v>
      </c>
      <c r="F14" s="8">
        <v>0</v>
      </c>
      <c r="G14" s="25">
        <v>0</v>
      </c>
      <c r="H14" s="11"/>
      <c r="I14" s="8">
        <v>3648118.5</v>
      </c>
      <c r="J14" s="26">
        <v>1013366263</v>
      </c>
      <c r="L14" s="38"/>
      <c r="M14" s="27"/>
      <c r="O14" s="27"/>
      <c r="P14" s="27"/>
    </row>
    <row r="15" spans="2:16" x14ac:dyDescent="0.25">
      <c r="B15" s="12">
        <v>9</v>
      </c>
      <c r="C15" s="8">
        <v>216104.2</v>
      </c>
      <c r="D15" s="24">
        <v>60028953</v>
      </c>
      <c r="E15" s="9" t="s">
        <v>23</v>
      </c>
      <c r="F15" s="8">
        <v>3695457</v>
      </c>
      <c r="G15" s="25">
        <v>1026515743</v>
      </c>
      <c r="H15" s="11" t="s">
        <v>23</v>
      </c>
      <c r="I15" s="8">
        <v>3432118.6</v>
      </c>
      <c r="J15" s="26">
        <v>953366263.99999988</v>
      </c>
      <c r="L15" s="38"/>
      <c r="M15" s="27"/>
      <c r="O15" s="27"/>
      <c r="P15" s="27"/>
    </row>
    <row r="16" spans="2:16" x14ac:dyDescent="0.25">
      <c r="B16" s="12">
        <v>10</v>
      </c>
      <c r="C16" s="8">
        <v>558003.4</v>
      </c>
      <c r="D16" s="24">
        <v>155000949</v>
      </c>
      <c r="E16" s="9" t="s">
        <v>23</v>
      </c>
      <c r="F16" s="8">
        <v>0</v>
      </c>
      <c r="G16" s="25">
        <v>0</v>
      </c>
      <c r="H16" s="11"/>
      <c r="I16" s="8">
        <v>2874118.6</v>
      </c>
      <c r="J16" s="26">
        <v>798366264</v>
      </c>
      <c r="L16" s="38"/>
      <c r="M16" s="27"/>
      <c r="O16" s="27"/>
      <c r="P16" s="27"/>
    </row>
    <row r="17" spans="2:16" x14ac:dyDescent="0.25">
      <c r="B17" s="12">
        <v>11</v>
      </c>
      <c r="C17" s="8">
        <v>519566.1</v>
      </c>
      <c r="D17" s="24">
        <v>144323909</v>
      </c>
      <c r="E17" s="9" t="s">
        <v>23</v>
      </c>
      <c r="F17" s="8">
        <v>0</v>
      </c>
      <c r="G17" s="25">
        <v>0</v>
      </c>
      <c r="H17" s="11"/>
      <c r="I17" s="8">
        <v>2354638.6</v>
      </c>
      <c r="J17" s="26">
        <v>654066263.99999988</v>
      </c>
      <c r="L17" s="38"/>
      <c r="M17" s="27"/>
      <c r="O17" s="27"/>
      <c r="P17" s="27"/>
    </row>
    <row r="18" spans="2:16" x14ac:dyDescent="0.25">
      <c r="B18" s="12">
        <v>12</v>
      </c>
      <c r="C18" s="8">
        <v>558035.69999999995</v>
      </c>
      <c r="D18" s="24">
        <v>155009926</v>
      </c>
      <c r="E18" s="9" t="s">
        <v>23</v>
      </c>
      <c r="F18" s="8">
        <v>0</v>
      </c>
      <c r="G18" s="25">
        <v>0</v>
      </c>
      <c r="H18" s="9"/>
      <c r="I18" s="8">
        <v>1796638.6</v>
      </c>
      <c r="J18" s="26">
        <v>499066264.00000006</v>
      </c>
      <c r="L18" s="38"/>
      <c r="M18" s="27"/>
      <c r="O18" s="27"/>
      <c r="P18" s="27"/>
    </row>
    <row r="19" spans="2:16" x14ac:dyDescent="0.25">
      <c r="B19" s="12">
        <v>13</v>
      </c>
      <c r="C19" s="8">
        <v>557976.9</v>
      </c>
      <c r="D19" s="24">
        <v>154993570</v>
      </c>
      <c r="E19" s="9" t="s">
        <v>23</v>
      </c>
      <c r="F19" s="8">
        <v>0</v>
      </c>
      <c r="G19" s="25">
        <v>0</v>
      </c>
      <c r="H19" s="11"/>
      <c r="I19" s="8">
        <v>1238638.6000000001</v>
      </c>
      <c r="J19" s="26">
        <v>344066264.00000006</v>
      </c>
      <c r="L19" s="38"/>
      <c r="M19" s="27"/>
      <c r="O19" s="27"/>
      <c r="P19" s="27"/>
    </row>
    <row r="20" spans="2:16" x14ac:dyDescent="0.25">
      <c r="B20" s="12">
        <v>14</v>
      </c>
      <c r="C20" s="8">
        <v>558060.80000000005</v>
      </c>
      <c r="D20" s="24">
        <v>155016900</v>
      </c>
      <c r="E20" s="9" t="s">
        <v>23</v>
      </c>
      <c r="F20" s="8">
        <v>0</v>
      </c>
      <c r="G20" s="25">
        <v>0</v>
      </c>
      <c r="H20" s="11"/>
      <c r="I20" s="8">
        <v>680638.6</v>
      </c>
      <c r="J20" s="26">
        <v>189066264.00000003</v>
      </c>
      <c r="L20" s="38"/>
      <c r="M20" s="27"/>
      <c r="O20" s="27"/>
      <c r="P20" s="27"/>
    </row>
    <row r="21" spans="2:16" x14ac:dyDescent="0.25">
      <c r="B21" s="12">
        <v>15</v>
      </c>
      <c r="C21" s="8">
        <v>553800.5</v>
      </c>
      <c r="D21" s="24">
        <v>153833475</v>
      </c>
      <c r="E21" s="9" t="s">
        <v>23</v>
      </c>
      <c r="F21" s="8">
        <v>0</v>
      </c>
      <c r="G21" s="25">
        <v>0</v>
      </c>
      <c r="H21" s="11"/>
      <c r="I21" s="8">
        <v>3315876.1</v>
      </c>
      <c r="J21" s="26">
        <v>921076701.99999988</v>
      </c>
      <c r="L21" s="38"/>
      <c r="M21" s="27"/>
      <c r="O21" s="27"/>
      <c r="P21" s="27"/>
    </row>
    <row r="22" spans="2:16" x14ac:dyDescent="0.25">
      <c r="B22" s="12">
        <v>16</v>
      </c>
      <c r="C22" s="8">
        <v>467917</v>
      </c>
      <c r="D22" s="24">
        <v>129976948</v>
      </c>
      <c r="E22" s="9" t="s">
        <v>23</v>
      </c>
      <c r="F22" s="8">
        <v>3227706.5</v>
      </c>
      <c r="G22" s="25">
        <v>896585142</v>
      </c>
      <c r="H22" s="11" t="s">
        <v>23</v>
      </c>
      <c r="I22" s="8">
        <v>2847876.1</v>
      </c>
      <c r="J22" s="26">
        <v>791076701</v>
      </c>
      <c r="L22" s="38"/>
      <c r="M22" s="27"/>
      <c r="O22" s="27"/>
      <c r="P22" s="27"/>
    </row>
    <row r="23" spans="2:16" x14ac:dyDescent="0.25">
      <c r="B23" s="12">
        <v>17</v>
      </c>
      <c r="C23" s="8">
        <v>179916.7</v>
      </c>
      <c r="D23" s="24">
        <v>49976851</v>
      </c>
      <c r="E23" s="9" t="s">
        <v>23</v>
      </c>
      <c r="F23" s="8">
        <v>0</v>
      </c>
      <c r="G23" s="25">
        <v>0</v>
      </c>
      <c r="H23" s="11"/>
      <c r="I23" s="8">
        <v>2667876.1</v>
      </c>
      <c r="J23" s="26">
        <v>741076699.99999988</v>
      </c>
      <c r="L23" s="38"/>
      <c r="M23" s="27"/>
      <c r="O23" s="27"/>
      <c r="P23" s="27"/>
    </row>
    <row r="24" spans="2:16" x14ac:dyDescent="0.25">
      <c r="B24" s="12">
        <v>18</v>
      </c>
      <c r="C24" s="8">
        <v>536621.6</v>
      </c>
      <c r="D24" s="24">
        <v>149061547</v>
      </c>
      <c r="E24" s="9" t="s">
        <v>23</v>
      </c>
      <c r="F24" s="8">
        <v>0</v>
      </c>
      <c r="G24" s="25">
        <v>0</v>
      </c>
      <c r="H24" s="11"/>
      <c r="I24" s="8">
        <v>2131273.2000000002</v>
      </c>
      <c r="J24" s="26">
        <v>592020325</v>
      </c>
      <c r="L24" s="38"/>
      <c r="M24" s="27"/>
      <c r="O24" s="27"/>
      <c r="P24" s="27"/>
    </row>
    <row r="25" spans="2:16" x14ac:dyDescent="0.25">
      <c r="B25" s="12">
        <v>19</v>
      </c>
      <c r="C25" s="8">
        <v>536633.80000000005</v>
      </c>
      <c r="D25" s="24">
        <v>149064947</v>
      </c>
      <c r="E25" s="9" t="s">
        <v>23</v>
      </c>
      <c r="F25" s="8">
        <v>0</v>
      </c>
      <c r="G25" s="25">
        <v>0</v>
      </c>
      <c r="H25" s="11"/>
      <c r="I25" s="8">
        <v>1594670.2</v>
      </c>
      <c r="J25" s="26">
        <v>442963950</v>
      </c>
      <c r="L25" s="38"/>
      <c r="M25" s="27"/>
      <c r="O25" s="27"/>
      <c r="P25" s="27"/>
    </row>
    <row r="26" spans="2:16" x14ac:dyDescent="0.25">
      <c r="B26" s="12">
        <v>20</v>
      </c>
      <c r="C26" s="8">
        <v>532535</v>
      </c>
      <c r="D26" s="24">
        <v>147926382</v>
      </c>
      <c r="E26" s="9" t="s">
        <v>23</v>
      </c>
      <c r="F26" s="8">
        <v>0</v>
      </c>
      <c r="G26" s="25">
        <v>0</v>
      </c>
      <c r="H26" s="11"/>
      <c r="I26" s="8">
        <v>1062115.8999999999</v>
      </c>
      <c r="J26" s="26">
        <v>295032202.99999994</v>
      </c>
      <c r="L26" s="38"/>
      <c r="M26" s="27"/>
      <c r="O26" s="27"/>
      <c r="P26" s="27"/>
    </row>
    <row r="27" spans="2:16" x14ac:dyDescent="0.25">
      <c r="B27" s="12">
        <v>21</v>
      </c>
      <c r="C27" s="8">
        <v>532593.5</v>
      </c>
      <c r="D27" s="24">
        <v>147942630</v>
      </c>
      <c r="E27" s="9" t="s">
        <v>23</v>
      </c>
      <c r="F27" s="8">
        <v>0</v>
      </c>
      <c r="G27" s="25">
        <v>0</v>
      </c>
      <c r="H27" s="9"/>
      <c r="I27" s="8">
        <v>529561.59999999998</v>
      </c>
      <c r="J27" s="26">
        <v>147100454.99999997</v>
      </c>
      <c r="L27" s="38"/>
      <c r="M27" s="27"/>
      <c r="O27" s="27"/>
      <c r="P27" s="27"/>
    </row>
    <row r="28" spans="2:16" x14ac:dyDescent="0.25">
      <c r="B28" s="12">
        <v>22</v>
      </c>
      <c r="C28" s="8">
        <v>532474.5</v>
      </c>
      <c r="D28" s="24">
        <v>147909584</v>
      </c>
      <c r="E28" s="9" t="s">
        <v>23</v>
      </c>
      <c r="F28" s="8">
        <v>0</v>
      </c>
      <c r="G28" s="25">
        <v>0</v>
      </c>
      <c r="H28" s="9"/>
      <c r="I28" s="8">
        <v>93169.3</v>
      </c>
      <c r="J28" s="26">
        <v>25880373</v>
      </c>
      <c r="L28" s="38"/>
      <c r="M28" s="27"/>
      <c r="O28" s="27"/>
      <c r="P28" s="27"/>
    </row>
    <row r="29" spans="2:16" x14ac:dyDescent="0.25">
      <c r="B29" s="12">
        <v>23</v>
      </c>
      <c r="C29" s="8">
        <v>0</v>
      </c>
      <c r="D29" s="24">
        <v>0</v>
      </c>
      <c r="E29" s="9" t="s">
        <v>23</v>
      </c>
      <c r="F29" s="8">
        <v>0</v>
      </c>
      <c r="G29" s="25">
        <v>0</v>
      </c>
      <c r="H29" s="11"/>
      <c r="I29" s="8">
        <v>93169.3</v>
      </c>
      <c r="J29" s="26">
        <v>25880373</v>
      </c>
      <c r="L29" s="38"/>
      <c r="M29" s="27"/>
      <c r="O29" s="27"/>
      <c r="P29" s="27"/>
    </row>
    <row r="30" spans="2:16" x14ac:dyDescent="0.25">
      <c r="B30" s="12">
        <v>24</v>
      </c>
      <c r="C30" s="8">
        <v>93169.3</v>
      </c>
      <c r="D30" s="24">
        <v>25880373</v>
      </c>
      <c r="E30" s="9" t="s">
        <v>23</v>
      </c>
      <c r="F30" s="8">
        <v>0</v>
      </c>
      <c r="G30" s="25">
        <v>0</v>
      </c>
      <c r="H30" s="11"/>
      <c r="I30" s="8">
        <v>1086501.2</v>
      </c>
      <c r="J30" s="26">
        <v>301805898</v>
      </c>
      <c r="L30" s="38"/>
      <c r="M30" s="27"/>
      <c r="O30" s="27"/>
      <c r="P30" s="27"/>
    </row>
    <row r="31" spans="2:16" x14ac:dyDescent="0.25">
      <c r="B31" s="12">
        <v>25</v>
      </c>
      <c r="C31" s="8">
        <v>360124.3</v>
      </c>
      <c r="D31" s="24">
        <v>100034528</v>
      </c>
      <c r="E31" s="9" t="s">
        <v>23</v>
      </c>
      <c r="F31" s="8">
        <v>3187329.3</v>
      </c>
      <c r="G31" s="25">
        <v>885369242</v>
      </c>
      <c r="H31" s="11" t="s">
        <v>23</v>
      </c>
      <c r="I31" s="8">
        <v>726501.2</v>
      </c>
      <c r="J31" s="26">
        <v>201805898</v>
      </c>
      <c r="L31" s="38"/>
      <c r="M31" s="27"/>
      <c r="O31" s="27"/>
      <c r="P31" s="27"/>
    </row>
    <row r="32" spans="2:16" x14ac:dyDescent="0.25">
      <c r="B32" s="12">
        <v>26</v>
      </c>
      <c r="C32" s="8">
        <v>462849.3</v>
      </c>
      <c r="D32" s="24">
        <v>128569263</v>
      </c>
      <c r="E32" s="9" t="s">
        <v>23</v>
      </c>
      <c r="F32" s="8">
        <v>0</v>
      </c>
      <c r="G32" s="25">
        <v>0</v>
      </c>
      <c r="H32" s="11"/>
      <c r="I32" s="8">
        <v>263634.8</v>
      </c>
      <c r="J32" s="26">
        <v>73231885</v>
      </c>
      <c r="L32" s="38"/>
      <c r="M32" s="27"/>
      <c r="O32" s="27"/>
      <c r="P32" s="27"/>
    </row>
    <row r="33" spans="2:16" x14ac:dyDescent="0.25">
      <c r="B33" s="12">
        <v>27</v>
      </c>
      <c r="C33" s="8">
        <v>266574.7</v>
      </c>
      <c r="D33" s="24">
        <v>74048534</v>
      </c>
      <c r="E33" s="9" t="s">
        <v>23</v>
      </c>
      <c r="F33" s="8">
        <v>0</v>
      </c>
      <c r="G33" s="25">
        <v>0</v>
      </c>
      <c r="H33" s="11"/>
      <c r="I33" s="8">
        <v>0</v>
      </c>
      <c r="J33" s="26">
        <v>0</v>
      </c>
      <c r="L33" s="38"/>
      <c r="M33" s="27"/>
      <c r="O33" s="27"/>
      <c r="P33" s="27"/>
    </row>
    <row r="34" spans="2:16" x14ac:dyDescent="0.25">
      <c r="B34" s="12">
        <v>28</v>
      </c>
      <c r="C34" s="8">
        <v>542259.80000000005</v>
      </c>
      <c r="D34" s="24">
        <v>150627729</v>
      </c>
      <c r="E34" s="9" t="s">
        <v>23</v>
      </c>
      <c r="F34" s="8">
        <v>0</v>
      </c>
      <c r="G34" s="25">
        <v>0</v>
      </c>
      <c r="H34" s="11"/>
      <c r="I34" s="8">
        <v>1440994.3</v>
      </c>
      <c r="J34" s="26">
        <v>400276194.99999994</v>
      </c>
      <c r="L34" s="38"/>
      <c r="M34" s="27"/>
      <c r="O34" s="27"/>
      <c r="P34" s="27"/>
    </row>
    <row r="35" spans="2:16" x14ac:dyDescent="0.25">
      <c r="B35" s="12">
        <v>29</v>
      </c>
      <c r="C35" s="8">
        <v>552039.69999999995</v>
      </c>
      <c r="D35" s="24">
        <v>153344359</v>
      </c>
      <c r="E35" s="9" t="s">
        <v>23</v>
      </c>
      <c r="F35" s="8">
        <v>0</v>
      </c>
      <c r="G35" s="25">
        <v>0</v>
      </c>
      <c r="H35" s="11"/>
      <c r="I35" s="8">
        <v>888940.2</v>
      </c>
      <c r="J35" s="26">
        <v>246927821.99999997</v>
      </c>
      <c r="L35" s="38"/>
      <c r="M35" s="27"/>
      <c r="O35" s="27"/>
      <c r="P35" s="27"/>
    </row>
    <row r="36" spans="2:16" ht="15.75" thickBot="1" x14ac:dyDescent="0.3">
      <c r="B36" s="30">
        <v>30</v>
      </c>
      <c r="C36" s="31">
        <v>469072.9</v>
      </c>
      <c r="D36" s="32">
        <v>130298037</v>
      </c>
      <c r="E36" s="33" t="s">
        <v>23</v>
      </c>
      <c r="F36" s="31">
        <v>0</v>
      </c>
      <c r="G36" s="35">
        <v>0</v>
      </c>
      <c r="H36" s="36"/>
      <c r="I36" s="31">
        <v>419872.7</v>
      </c>
      <c r="J36" s="37">
        <v>116631302.99999999</v>
      </c>
      <c r="L36" s="38"/>
      <c r="M36" s="27"/>
      <c r="O36" s="27"/>
      <c r="P36" s="27"/>
    </row>
    <row r="37" spans="2:16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6" x14ac:dyDescent="0.25">
      <c r="B38" s="18" t="s">
        <v>8</v>
      </c>
      <c r="C38" s="50" t="s">
        <v>63</v>
      </c>
      <c r="D38" s="50"/>
      <c r="E38" s="50"/>
      <c r="F38" s="51"/>
      <c r="G38" s="51"/>
      <c r="H38" s="51"/>
      <c r="I38" s="51"/>
      <c r="J38" s="19"/>
    </row>
    <row r="39" spans="2:16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6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6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6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6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2244D-4BB8-4B10-913C-99DD63E81E4F}">
  <dimension ref="B3:P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8" customWidth="1"/>
    <col min="14" max="14" width="11.5703125" customWidth="1"/>
    <col min="16" max="16" width="10" customWidth="1"/>
  </cols>
  <sheetData>
    <row r="3" spans="2:16" ht="72" customHeight="1" x14ac:dyDescent="0.25">
      <c r="D3" s="52" t="s">
        <v>74</v>
      </c>
      <c r="E3" s="52"/>
      <c r="F3" s="52"/>
      <c r="G3" s="52"/>
      <c r="H3" s="52"/>
      <c r="I3" s="52"/>
      <c r="J3" s="52"/>
    </row>
    <row r="4" spans="2:16" ht="18" customHeight="1" thickBot="1" x14ac:dyDescent="0.45">
      <c r="D4" s="1"/>
      <c r="E4" s="2"/>
      <c r="F4" s="2"/>
      <c r="G4" s="2"/>
      <c r="H4" s="2"/>
      <c r="I4" s="2"/>
      <c r="J4" s="2"/>
    </row>
    <row r="5" spans="2:16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6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6" x14ac:dyDescent="0.25">
      <c r="B7" s="7">
        <v>1</v>
      </c>
      <c r="C7" s="8">
        <v>273104.8</v>
      </c>
      <c r="D7" s="24">
        <v>75862452</v>
      </c>
      <c r="E7" s="9" t="s">
        <v>23</v>
      </c>
      <c r="F7" s="8">
        <v>0</v>
      </c>
      <c r="G7" s="25">
        <v>0</v>
      </c>
      <c r="H7" s="11"/>
      <c r="I7" s="8">
        <v>1412371.7</v>
      </c>
      <c r="J7" s="26">
        <v>392325468</v>
      </c>
      <c r="L7" s="40"/>
      <c r="M7" s="27"/>
      <c r="P7" s="38"/>
    </row>
    <row r="8" spans="2:16" x14ac:dyDescent="0.25">
      <c r="B8" s="12">
        <v>2</v>
      </c>
      <c r="C8" s="8">
        <v>460380.3</v>
      </c>
      <c r="D8" s="24">
        <v>127883425</v>
      </c>
      <c r="E8" s="9" t="s">
        <v>23</v>
      </c>
      <c r="F8" s="8">
        <v>0</v>
      </c>
      <c r="G8" s="25">
        <v>0</v>
      </c>
      <c r="H8" s="11"/>
      <c r="I8" s="8">
        <v>952034.4</v>
      </c>
      <c r="J8" s="26">
        <v>264454003</v>
      </c>
      <c r="L8" s="40"/>
      <c r="M8" s="27"/>
      <c r="P8" s="38"/>
    </row>
    <row r="9" spans="2:16" x14ac:dyDescent="0.25">
      <c r="B9" s="12">
        <v>3</v>
      </c>
      <c r="C9" s="8">
        <v>441850.5</v>
      </c>
      <c r="D9" s="24">
        <v>122736252</v>
      </c>
      <c r="E9" s="9" t="s">
        <v>23</v>
      </c>
      <c r="F9" s="8">
        <v>0</v>
      </c>
      <c r="G9" s="25">
        <v>0</v>
      </c>
      <c r="H9" s="11"/>
      <c r="I9" s="8">
        <v>510219.6</v>
      </c>
      <c r="J9" s="26">
        <v>141727659</v>
      </c>
      <c r="L9" s="40"/>
      <c r="M9" s="27"/>
      <c r="P9" s="38"/>
    </row>
    <row r="10" spans="2:16" x14ac:dyDescent="0.25">
      <c r="B10" s="12">
        <v>4</v>
      </c>
      <c r="C10" s="8">
        <v>513210.6</v>
      </c>
      <c r="D10" s="24">
        <v>142558501</v>
      </c>
      <c r="E10" s="9" t="s">
        <v>23</v>
      </c>
      <c r="F10" s="8">
        <v>0</v>
      </c>
      <c r="G10" s="24">
        <v>0</v>
      </c>
      <c r="H10" s="9"/>
      <c r="I10" s="8">
        <v>3393718.2</v>
      </c>
      <c r="J10" s="26">
        <v>942699486.99999988</v>
      </c>
      <c r="L10" s="40"/>
      <c r="M10" s="27"/>
      <c r="N10" s="27"/>
      <c r="P10" s="38"/>
    </row>
    <row r="11" spans="2:16" x14ac:dyDescent="0.25">
      <c r="B11" s="12">
        <v>5</v>
      </c>
      <c r="C11" s="8">
        <v>288040.2</v>
      </c>
      <c r="D11" s="24">
        <v>80011168</v>
      </c>
      <c r="E11" s="9" t="s">
        <v>23</v>
      </c>
      <c r="F11" s="8">
        <v>3437966</v>
      </c>
      <c r="G11" s="25">
        <v>954990666</v>
      </c>
      <c r="H11" s="11" t="s">
        <v>23</v>
      </c>
      <c r="I11" s="8">
        <v>3105718.2</v>
      </c>
      <c r="J11" s="26">
        <v>862699486.99999988</v>
      </c>
      <c r="L11" s="40"/>
      <c r="M11" s="27"/>
      <c r="N11" s="38"/>
      <c r="P11" s="38"/>
    </row>
    <row r="12" spans="2:16" x14ac:dyDescent="0.25">
      <c r="B12" s="12">
        <v>6</v>
      </c>
      <c r="C12" s="8">
        <v>557969.9</v>
      </c>
      <c r="D12" s="24">
        <v>154991625</v>
      </c>
      <c r="E12" s="9" t="s">
        <v>23</v>
      </c>
      <c r="F12" s="8">
        <v>0</v>
      </c>
      <c r="G12" s="25">
        <v>0</v>
      </c>
      <c r="H12" s="9"/>
      <c r="I12" s="8">
        <v>2547718.1</v>
      </c>
      <c r="J12" s="26">
        <v>707699485.99999988</v>
      </c>
      <c r="L12" s="40"/>
      <c r="M12" s="27"/>
      <c r="N12" s="27"/>
      <c r="P12" s="38"/>
    </row>
    <row r="13" spans="2:16" x14ac:dyDescent="0.25">
      <c r="B13" s="12">
        <v>7</v>
      </c>
      <c r="C13" s="8">
        <v>532722.69999999995</v>
      </c>
      <c r="D13" s="24">
        <v>147978536</v>
      </c>
      <c r="E13" s="9" t="s">
        <v>23</v>
      </c>
      <c r="F13" s="8">
        <v>0</v>
      </c>
      <c r="G13" s="25">
        <v>0</v>
      </c>
      <c r="H13" s="11"/>
      <c r="I13" s="8">
        <v>2015014.9</v>
      </c>
      <c r="J13" s="26">
        <v>559726363.99999988</v>
      </c>
      <c r="L13" s="40"/>
      <c r="M13" s="27"/>
      <c r="N13" s="27"/>
      <c r="P13" s="38"/>
    </row>
    <row r="14" spans="2:16" x14ac:dyDescent="0.25">
      <c r="B14" s="12">
        <v>8</v>
      </c>
      <c r="C14" s="8">
        <v>537136.19999999995</v>
      </c>
      <c r="D14" s="24">
        <v>149204503</v>
      </c>
      <c r="E14" s="9" t="s">
        <v>23</v>
      </c>
      <c r="F14" s="8">
        <v>0</v>
      </c>
      <c r="G14" s="25">
        <v>0</v>
      </c>
      <c r="H14" s="11"/>
      <c r="I14" s="8">
        <v>1477901.4</v>
      </c>
      <c r="J14" s="26">
        <v>410528157.99999988</v>
      </c>
      <c r="L14" s="40"/>
      <c r="M14" s="27"/>
      <c r="P14" s="38"/>
    </row>
    <row r="15" spans="2:16" x14ac:dyDescent="0.25">
      <c r="B15" s="12">
        <v>9</v>
      </c>
      <c r="C15" s="8">
        <v>537179.1</v>
      </c>
      <c r="D15" s="24">
        <v>149216426</v>
      </c>
      <c r="E15" s="9" t="s">
        <v>23</v>
      </c>
      <c r="F15" s="8">
        <v>0</v>
      </c>
      <c r="G15" s="25">
        <v>0</v>
      </c>
      <c r="H15" s="11"/>
      <c r="I15" s="8">
        <v>940787.8</v>
      </c>
      <c r="J15" s="26">
        <v>261329950.99999991</v>
      </c>
      <c r="L15" s="40"/>
      <c r="M15" s="27"/>
      <c r="P15" s="38"/>
    </row>
    <row r="16" spans="2:16" x14ac:dyDescent="0.25">
      <c r="B16" s="12">
        <v>10</v>
      </c>
      <c r="C16" s="8">
        <v>516539.6</v>
      </c>
      <c r="D16" s="24">
        <v>143483210</v>
      </c>
      <c r="E16" s="9" t="s">
        <v>23</v>
      </c>
      <c r="F16" s="8">
        <v>0</v>
      </c>
      <c r="G16" s="25">
        <v>0</v>
      </c>
      <c r="H16" s="11"/>
      <c r="I16" s="8">
        <v>424194.3</v>
      </c>
      <c r="J16" s="26">
        <v>117831744.99999993</v>
      </c>
      <c r="L16" s="40"/>
      <c r="M16" s="27"/>
      <c r="P16" s="38"/>
    </row>
    <row r="17" spans="2:16" x14ac:dyDescent="0.25">
      <c r="B17" s="12">
        <v>11</v>
      </c>
      <c r="C17" s="8">
        <v>327178.09999999998</v>
      </c>
      <c r="D17" s="24">
        <v>90882794</v>
      </c>
      <c r="E17" s="9" t="s">
        <v>23</v>
      </c>
      <c r="F17" s="8">
        <v>0</v>
      </c>
      <c r="G17" s="25">
        <v>0</v>
      </c>
      <c r="H17" s="11"/>
      <c r="I17" s="8">
        <v>96930.7</v>
      </c>
      <c r="J17" s="26">
        <v>26925182.999999952</v>
      </c>
      <c r="L17" s="40"/>
      <c r="M17" s="27"/>
      <c r="P17" s="38"/>
    </row>
    <row r="18" spans="2:16" x14ac:dyDescent="0.25">
      <c r="B18" s="12">
        <v>12</v>
      </c>
      <c r="C18" s="8">
        <v>99994.4</v>
      </c>
      <c r="D18" s="24">
        <v>27776220</v>
      </c>
      <c r="E18" s="9" t="s">
        <v>23</v>
      </c>
      <c r="F18" s="8">
        <v>0</v>
      </c>
      <c r="G18" s="25">
        <v>0</v>
      </c>
      <c r="H18" s="9"/>
      <c r="I18" s="8">
        <v>3296811.3</v>
      </c>
      <c r="J18" s="26">
        <v>915780912</v>
      </c>
      <c r="L18" s="40"/>
      <c r="M18" s="27"/>
      <c r="P18" s="38"/>
    </row>
    <row r="19" spans="2:16" x14ac:dyDescent="0.25">
      <c r="B19" s="12">
        <v>13</v>
      </c>
      <c r="C19" s="8">
        <v>468061.3</v>
      </c>
      <c r="D19" s="24">
        <v>130017035</v>
      </c>
      <c r="E19" s="9" t="s">
        <v>23</v>
      </c>
      <c r="F19" s="8">
        <v>3339882.5210000002</v>
      </c>
      <c r="G19" s="25">
        <v>927745145</v>
      </c>
      <c r="H19" s="11" t="s">
        <v>23</v>
      </c>
      <c r="I19" s="8">
        <v>2828811.3</v>
      </c>
      <c r="J19" s="26">
        <v>785780911.99999988</v>
      </c>
      <c r="L19" s="40"/>
      <c r="M19" s="27"/>
      <c r="P19" s="38"/>
    </row>
    <row r="20" spans="2:16" x14ac:dyDescent="0.25">
      <c r="B20" s="12">
        <v>14</v>
      </c>
      <c r="C20" s="8">
        <v>336407</v>
      </c>
      <c r="D20" s="24">
        <v>93446392</v>
      </c>
      <c r="E20" s="9" t="s">
        <v>23</v>
      </c>
      <c r="F20" s="8">
        <v>0</v>
      </c>
      <c r="G20" s="25">
        <v>0</v>
      </c>
      <c r="H20" s="11"/>
      <c r="I20" s="8">
        <v>2270811.2999999998</v>
      </c>
      <c r="J20" s="26">
        <v>630780910.99999988</v>
      </c>
      <c r="L20" s="40"/>
      <c r="M20" s="27"/>
      <c r="P20" s="38"/>
    </row>
    <row r="21" spans="2:16" x14ac:dyDescent="0.25">
      <c r="B21" s="12">
        <v>15</v>
      </c>
      <c r="C21" s="8">
        <v>445632.9</v>
      </c>
      <c r="D21" s="24">
        <v>123786910</v>
      </c>
      <c r="E21" s="9" t="s">
        <v>23</v>
      </c>
      <c r="F21" s="8">
        <v>0</v>
      </c>
      <c r="G21" s="25">
        <v>0</v>
      </c>
      <c r="H21" s="11"/>
      <c r="I21" s="8">
        <v>1825313.6</v>
      </c>
      <c r="J21" s="26">
        <v>507031549.99999988</v>
      </c>
      <c r="L21" s="40"/>
      <c r="M21" s="27"/>
      <c r="P21" s="38"/>
    </row>
    <row r="22" spans="2:16" x14ac:dyDescent="0.25">
      <c r="B22" s="12">
        <v>16</v>
      </c>
      <c r="C22" s="8">
        <v>515353.3</v>
      </c>
      <c r="D22" s="24">
        <v>143153704</v>
      </c>
      <c r="E22" s="9" t="s">
        <v>23</v>
      </c>
      <c r="F22" s="8">
        <v>0</v>
      </c>
      <c r="G22" s="25">
        <v>0</v>
      </c>
      <c r="H22" s="11"/>
      <c r="I22" s="8">
        <v>1393074.7</v>
      </c>
      <c r="J22" s="26">
        <v>386965189</v>
      </c>
      <c r="L22" s="40"/>
      <c r="M22" s="27"/>
      <c r="P22" s="38"/>
    </row>
    <row r="23" spans="2:16" x14ac:dyDescent="0.25">
      <c r="B23" s="12">
        <v>17</v>
      </c>
      <c r="C23" s="8">
        <v>498084.2</v>
      </c>
      <c r="D23" s="24">
        <v>138356725</v>
      </c>
      <c r="E23" s="9" t="s">
        <v>23</v>
      </c>
      <c r="F23" s="8">
        <v>0</v>
      </c>
      <c r="G23" s="25">
        <v>0</v>
      </c>
      <c r="H23" s="11"/>
      <c r="I23" s="8">
        <v>978115.8</v>
      </c>
      <c r="J23" s="26">
        <v>271698827.99999994</v>
      </c>
      <c r="L23" s="40"/>
      <c r="M23" s="27"/>
      <c r="P23" s="38"/>
    </row>
    <row r="24" spans="2:16" x14ac:dyDescent="0.25">
      <c r="B24" s="12">
        <v>18</v>
      </c>
      <c r="C24" s="8">
        <v>550931.4</v>
      </c>
      <c r="D24" s="24">
        <v>153036507</v>
      </c>
      <c r="E24" s="9" t="s">
        <v>23</v>
      </c>
      <c r="F24" s="8">
        <v>0</v>
      </c>
      <c r="G24" s="25">
        <v>0</v>
      </c>
      <c r="H24" s="11"/>
      <c r="I24" s="8">
        <v>482610.5</v>
      </c>
      <c r="J24" s="26">
        <v>134058466.99999994</v>
      </c>
      <c r="L24" s="40"/>
      <c r="M24" s="27"/>
      <c r="P24" s="38"/>
    </row>
    <row r="25" spans="2:16" x14ac:dyDescent="0.25">
      <c r="B25" s="12">
        <v>19</v>
      </c>
      <c r="C25" s="8">
        <v>206637.7</v>
      </c>
      <c r="D25" s="24">
        <v>57399348</v>
      </c>
      <c r="E25" s="9" t="s">
        <v>23</v>
      </c>
      <c r="F25" s="8">
        <v>0</v>
      </c>
      <c r="G25" s="25">
        <v>0</v>
      </c>
      <c r="H25" s="11"/>
      <c r="I25" s="8">
        <v>275890.40000000002</v>
      </c>
      <c r="J25" s="26">
        <v>76636216.99999994</v>
      </c>
      <c r="L25" s="40"/>
      <c r="M25" s="27"/>
      <c r="P25" s="38"/>
    </row>
    <row r="26" spans="2:16" x14ac:dyDescent="0.25">
      <c r="B26" s="12">
        <v>20</v>
      </c>
      <c r="C26" s="8">
        <v>286879.59999999998</v>
      </c>
      <c r="D26" s="24">
        <v>79688781</v>
      </c>
      <c r="E26" s="9" t="s">
        <v>23</v>
      </c>
      <c r="F26" s="8">
        <v>0</v>
      </c>
      <c r="G26" s="25">
        <v>0</v>
      </c>
      <c r="H26" s="11"/>
      <c r="I26" s="8">
        <v>3193727</v>
      </c>
      <c r="J26" s="26">
        <v>887146378</v>
      </c>
      <c r="L26" s="40"/>
      <c r="M26" s="27"/>
      <c r="P26" s="38"/>
    </row>
    <row r="27" spans="2:16" x14ac:dyDescent="0.25">
      <c r="B27" s="12">
        <v>21</v>
      </c>
      <c r="C27" s="8">
        <v>396011.5</v>
      </c>
      <c r="D27" s="24">
        <v>110003198</v>
      </c>
      <c r="E27" s="9" t="s">
        <v>23</v>
      </c>
      <c r="F27" s="8">
        <v>3246806</v>
      </c>
      <c r="G27" s="25">
        <v>900988779</v>
      </c>
      <c r="H27" s="11" t="s">
        <v>23</v>
      </c>
      <c r="I27" s="8">
        <v>2797727</v>
      </c>
      <c r="J27" s="26">
        <v>777146378</v>
      </c>
      <c r="L27" s="40"/>
      <c r="M27" s="27"/>
      <c r="P27" s="38"/>
    </row>
    <row r="28" spans="2:16" x14ac:dyDescent="0.25">
      <c r="B28" s="12">
        <v>22</v>
      </c>
      <c r="C28" s="8">
        <v>558041.59999999998</v>
      </c>
      <c r="D28" s="24">
        <v>155011548</v>
      </c>
      <c r="E28" s="9" t="s">
        <v>23</v>
      </c>
      <c r="F28" s="8">
        <v>0</v>
      </c>
      <c r="G28" s="25">
        <v>0</v>
      </c>
      <c r="H28" s="9"/>
      <c r="I28" s="8">
        <v>2239727</v>
      </c>
      <c r="J28" s="26">
        <v>622146377.00000012</v>
      </c>
      <c r="L28" s="40"/>
      <c r="M28" s="27"/>
      <c r="P28" s="38"/>
    </row>
    <row r="29" spans="2:16" x14ac:dyDescent="0.25">
      <c r="B29" s="12">
        <v>23</v>
      </c>
      <c r="C29" s="8">
        <v>554545.9</v>
      </c>
      <c r="D29" s="24">
        <v>154040539</v>
      </c>
      <c r="E29" s="9" t="s">
        <v>23</v>
      </c>
      <c r="F29" s="8">
        <v>0</v>
      </c>
      <c r="G29" s="25">
        <v>0</v>
      </c>
      <c r="H29" s="11"/>
      <c r="I29" s="8">
        <v>1685207.5</v>
      </c>
      <c r="J29" s="26">
        <v>468113181</v>
      </c>
      <c r="L29" s="40"/>
      <c r="M29" s="27"/>
      <c r="P29" s="38"/>
    </row>
    <row r="30" spans="2:16" x14ac:dyDescent="0.25">
      <c r="B30" s="12">
        <v>24</v>
      </c>
      <c r="C30" s="8">
        <v>465287.7</v>
      </c>
      <c r="D30" s="24">
        <v>129246591</v>
      </c>
      <c r="E30" s="9" t="s">
        <v>23</v>
      </c>
      <c r="F30" s="8">
        <v>0</v>
      </c>
      <c r="G30" s="25">
        <v>0</v>
      </c>
      <c r="H30" s="11"/>
      <c r="I30" s="8">
        <v>1219895.2</v>
      </c>
      <c r="J30" s="26">
        <v>338859772</v>
      </c>
      <c r="L30" s="40"/>
      <c r="M30" s="27"/>
      <c r="P30" s="38"/>
    </row>
    <row r="31" spans="2:16" x14ac:dyDescent="0.25">
      <c r="B31" s="12">
        <v>25</v>
      </c>
      <c r="C31" s="8">
        <v>489496.7</v>
      </c>
      <c r="D31" s="24">
        <v>135971303</v>
      </c>
      <c r="E31" s="9" t="s">
        <v>23</v>
      </c>
      <c r="F31" s="8">
        <v>0</v>
      </c>
      <c r="G31" s="25">
        <v>0</v>
      </c>
      <c r="H31" s="11"/>
      <c r="I31" s="8">
        <v>730456.3</v>
      </c>
      <c r="J31" s="26">
        <v>202904517.00000003</v>
      </c>
      <c r="L31" s="40"/>
      <c r="M31" s="27"/>
      <c r="P31" s="38"/>
    </row>
    <row r="32" spans="2:16" x14ac:dyDescent="0.25">
      <c r="B32" s="12">
        <v>26</v>
      </c>
      <c r="C32" s="8">
        <v>135546.9</v>
      </c>
      <c r="D32" s="24">
        <v>37651915</v>
      </c>
      <c r="E32" s="9" t="s">
        <v>23</v>
      </c>
      <c r="F32" s="8">
        <v>0</v>
      </c>
      <c r="G32" s="25">
        <v>0</v>
      </c>
      <c r="H32" s="11"/>
      <c r="I32" s="8">
        <v>594797</v>
      </c>
      <c r="J32" s="26">
        <v>165221389</v>
      </c>
      <c r="L32" s="40"/>
      <c r="M32" s="27"/>
      <c r="P32" s="38"/>
    </row>
    <row r="33" spans="2:16" x14ac:dyDescent="0.25">
      <c r="B33" s="12">
        <v>27</v>
      </c>
      <c r="C33" s="8">
        <v>151945.20000000001</v>
      </c>
      <c r="D33" s="24">
        <v>42206995</v>
      </c>
      <c r="E33" s="9" t="s">
        <v>23</v>
      </c>
      <c r="F33" s="8">
        <v>0</v>
      </c>
      <c r="G33" s="25">
        <v>0</v>
      </c>
      <c r="H33" s="11"/>
      <c r="I33" s="8">
        <v>442937.7</v>
      </c>
      <c r="J33" s="26">
        <v>123038262</v>
      </c>
      <c r="L33" s="40"/>
      <c r="M33" s="27"/>
      <c r="P33" s="38"/>
    </row>
    <row r="34" spans="2:16" x14ac:dyDescent="0.25">
      <c r="B34" s="12">
        <v>28</v>
      </c>
      <c r="C34" s="8">
        <v>453844.6</v>
      </c>
      <c r="D34" s="24">
        <v>126067946</v>
      </c>
      <c r="E34" s="9" t="s">
        <v>23</v>
      </c>
      <c r="F34" s="8">
        <v>0</v>
      </c>
      <c r="G34" s="25">
        <v>0</v>
      </c>
      <c r="H34" s="11"/>
      <c r="I34" s="8">
        <v>1599598.2</v>
      </c>
      <c r="J34" s="26">
        <v>444332842.99999994</v>
      </c>
      <c r="L34" s="40"/>
      <c r="M34" s="27"/>
      <c r="P34" s="38"/>
    </row>
    <row r="35" spans="2:16" x14ac:dyDescent="0.25">
      <c r="B35" s="12">
        <v>29</v>
      </c>
      <c r="C35" s="8">
        <v>558109</v>
      </c>
      <c r="D35" s="24">
        <v>155030281</v>
      </c>
      <c r="E35" s="9" t="s">
        <v>23</v>
      </c>
      <c r="F35" s="8">
        <v>3342318</v>
      </c>
      <c r="G35" s="25">
        <v>927493297</v>
      </c>
      <c r="H35" s="11" t="s">
        <v>23</v>
      </c>
      <c r="I35" s="8">
        <v>1041598.2</v>
      </c>
      <c r="J35" s="26">
        <v>289332842</v>
      </c>
      <c r="L35" s="40"/>
      <c r="M35" s="27"/>
      <c r="P35" s="38"/>
    </row>
    <row r="36" spans="2:16" x14ac:dyDescent="0.25">
      <c r="B36" s="12">
        <v>30</v>
      </c>
      <c r="C36" s="8">
        <v>467992.6</v>
      </c>
      <c r="D36" s="24">
        <v>129997955</v>
      </c>
      <c r="E36" s="9" t="s">
        <v>23</v>
      </c>
      <c r="F36" s="8">
        <v>0</v>
      </c>
      <c r="G36" s="25">
        <v>0</v>
      </c>
      <c r="H36" s="11"/>
      <c r="I36" s="8">
        <v>573598.19999999995</v>
      </c>
      <c r="J36" s="26">
        <v>159332841.99999994</v>
      </c>
      <c r="L36" s="40"/>
      <c r="M36" s="27"/>
      <c r="P36" s="38"/>
    </row>
    <row r="37" spans="2:16" ht="15.75" thickBot="1" x14ac:dyDescent="0.3">
      <c r="B37" s="30">
        <v>31</v>
      </c>
      <c r="C37" s="31">
        <v>520693.1</v>
      </c>
      <c r="D37" s="32">
        <v>144636972</v>
      </c>
      <c r="E37" s="33" t="s">
        <v>23</v>
      </c>
      <c r="F37" s="31">
        <v>0</v>
      </c>
      <c r="G37" s="35">
        <v>0</v>
      </c>
      <c r="H37" s="36"/>
      <c r="I37" s="31">
        <v>52892.3</v>
      </c>
      <c r="J37" s="37">
        <v>14692317.999999959</v>
      </c>
      <c r="L37" s="40"/>
      <c r="M37" s="27"/>
      <c r="P37" s="38"/>
    </row>
    <row r="38" spans="2:16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6" x14ac:dyDescent="0.25">
      <c r="B39" s="18" t="s">
        <v>8</v>
      </c>
      <c r="C39" s="50" t="s">
        <v>63</v>
      </c>
      <c r="D39" s="50"/>
      <c r="E39" s="50"/>
      <c r="F39" s="51"/>
      <c r="G39" s="51"/>
      <c r="H39" s="51"/>
      <c r="I39" s="51"/>
      <c r="J39" s="19"/>
    </row>
    <row r="40" spans="2:16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6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6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6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6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44"/>
  <sheetViews>
    <sheetView workbookViewId="0">
      <selection activeCell="D22" sqref="D22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20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/>
      <c r="E7" s="9"/>
      <c r="F7" s="10"/>
      <c r="G7" s="25"/>
      <c r="H7" s="11"/>
      <c r="I7" s="8">
        <f>+ROUND(J7*3.6/1000,1)</f>
        <v>0</v>
      </c>
      <c r="J7" s="26"/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/>
      <c r="E8" s="9"/>
      <c r="F8" s="10"/>
      <c r="G8" s="25"/>
      <c r="H8" s="11"/>
      <c r="I8" s="8">
        <f t="shared" ref="I8:I37" si="1">+ROUND(J8*3.6/1000,1)</f>
        <v>0</v>
      </c>
      <c r="J8" s="26"/>
      <c r="L8" s="27"/>
      <c r="M8" s="27"/>
    </row>
    <row r="9" spans="2:15" x14ac:dyDescent="0.25">
      <c r="B9" s="12">
        <v>3</v>
      </c>
      <c r="C9" s="8">
        <f t="shared" si="0"/>
        <v>0</v>
      </c>
      <c r="D9" s="24"/>
      <c r="E9" s="9"/>
      <c r="F9" s="10"/>
      <c r="G9" s="25"/>
      <c r="H9" s="11"/>
      <c r="I9" s="8">
        <f t="shared" si="1"/>
        <v>0</v>
      </c>
      <c r="J9" s="26"/>
      <c r="L9" s="27"/>
      <c r="M9" s="27"/>
    </row>
    <row r="10" spans="2:15" x14ac:dyDescent="0.25">
      <c r="B10" s="12">
        <v>4</v>
      </c>
      <c r="C10" s="8">
        <f t="shared" si="0"/>
        <v>0</v>
      </c>
      <c r="D10" s="24"/>
      <c r="E10" s="9"/>
      <c r="F10" s="8"/>
      <c r="G10" s="24"/>
      <c r="H10" s="9"/>
      <c r="I10" s="8">
        <f t="shared" si="1"/>
        <v>0</v>
      </c>
      <c r="J10" s="26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/>
      <c r="E11" s="9"/>
      <c r="F11" s="8"/>
      <c r="G11" s="25"/>
      <c r="H11" s="11"/>
      <c r="I11" s="8">
        <f t="shared" si="1"/>
        <v>0</v>
      </c>
      <c r="J11" s="26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/>
      <c r="E12" s="9"/>
      <c r="F12" s="8"/>
      <c r="G12" s="25"/>
      <c r="H12" s="9"/>
      <c r="I12" s="8">
        <f t="shared" si="1"/>
        <v>0</v>
      </c>
      <c r="J12" s="26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/>
      <c r="E13" s="9"/>
      <c r="F13" s="10"/>
      <c r="G13" s="25"/>
      <c r="H13" s="11"/>
      <c r="I13" s="8">
        <f t="shared" si="1"/>
        <v>0</v>
      </c>
      <c r="J13" s="26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/>
      <c r="E14" s="9"/>
      <c r="F14" s="10"/>
      <c r="G14" s="25"/>
      <c r="H14" s="11"/>
      <c r="I14" s="8">
        <f t="shared" si="1"/>
        <v>0</v>
      </c>
      <c r="J14" s="26"/>
      <c r="L14" s="27"/>
      <c r="M14" s="27"/>
    </row>
    <row r="15" spans="2:15" x14ac:dyDescent="0.25">
      <c r="B15" s="12">
        <v>9</v>
      </c>
      <c r="C15" s="8">
        <f t="shared" si="0"/>
        <v>0</v>
      </c>
      <c r="D15" s="24"/>
      <c r="E15" s="9"/>
      <c r="F15" s="10"/>
      <c r="G15" s="25"/>
      <c r="H15" s="11"/>
      <c r="I15" s="8">
        <f t="shared" si="1"/>
        <v>0</v>
      </c>
      <c r="J15" s="26"/>
      <c r="L15" s="27"/>
      <c r="M15" s="27"/>
    </row>
    <row r="16" spans="2:15" x14ac:dyDescent="0.25">
      <c r="B16" s="12">
        <v>10</v>
      </c>
      <c r="C16" s="8">
        <f t="shared" si="0"/>
        <v>0</v>
      </c>
      <c r="D16" s="24"/>
      <c r="E16" s="9"/>
      <c r="F16" s="10"/>
      <c r="G16" s="25"/>
      <c r="H16" s="11"/>
      <c r="I16" s="8">
        <f t="shared" si="1"/>
        <v>0</v>
      </c>
      <c r="J16" s="26"/>
      <c r="L16" s="27"/>
      <c r="M16" s="27"/>
    </row>
    <row r="17" spans="2:13" x14ac:dyDescent="0.25">
      <c r="B17" s="12">
        <v>11</v>
      </c>
      <c r="C17" s="8">
        <f t="shared" si="0"/>
        <v>0</v>
      </c>
      <c r="D17" s="24"/>
      <c r="E17" s="9"/>
      <c r="F17" s="10"/>
      <c r="G17" s="25"/>
      <c r="H17" s="11"/>
      <c r="I17" s="8">
        <f t="shared" si="1"/>
        <v>0</v>
      </c>
      <c r="J17" s="26"/>
      <c r="L17" s="27"/>
      <c r="M17" s="27"/>
    </row>
    <row r="18" spans="2:13" x14ac:dyDescent="0.25">
      <c r="B18" s="12">
        <v>12</v>
      </c>
      <c r="C18" s="8">
        <f t="shared" si="0"/>
        <v>0</v>
      </c>
      <c r="D18" s="24"/>
      <c r="E18" s="9"/>
      <c r="F18" s="10"/>
      <c r="G18" s="25"/>
      <c r="H18" s="9"/>
      <c r="I18" s="8">
        <f t="shared" si="1"/>
        <v>0</v>
      </c>
      <c r="J18" s="26"/>
      <c r="L18" s="27"/>
      <c r="M18" s="27"/>
    </row>
    <row r="19" spans="2:13" x14ac:dyDescent="0.25">
      <c r="B19" s="12">
        <v>13</v>
      </c>
      <c r="C19" s="8">
        <f t="shared" si="0"/>
        <v>0</v>
      </c>
      <c r="D19" s="24"/>
      <c r="E19" s="9"/>
      <c r="F19" s="10"/>
      <c r="G19" s="25"/>
      <c r="H19" s="11"/>
      <c r="I19" s="8">
        <f t="shared" si="1"/>
        <v>0</v>
      </c>
      <c r="J19" s="26"/>
      <c r="L19" s="27"/>
      <c r="M19" s="27"/>
    </row>
    <row r="20" spans="2:13" x14ac:dyDescent="0.25">
      <c r="B20" s="12">
        <v>14</v>
      </c>
      <c r="C20" s="8">
        <f t="shared" si="0"/>
        <v>0</v>
      </c>
      <c r="D20" s="24"/>
      <c r="E20" s="9"/>
      <c r="F20" s="10"/>
      <c r="G20" s="25"/>
      <c r="H20" s="11"/>
      <c r="I20" s="8">
        <f t="shared" si="1"/>
        <v>0</v>
      </c>
      <c r="J20" s="26"/>
      <c r="L20" s="27"/>
    </row>
    <row r="21" spans="2:13" x14ac:dyDescent="0.25">
      <c r="B21" s="12">
        <v>15</v>
      </c>
      <c r="C21" s="8">
        <f t="shared" si="0"/>
        <v>0</v>
      </c>
      <c r="D21" s="24"/>
      <c r="E21" s="9"/>
      <c r="F21" s="10"/>
      <c r="G21" s="25"/>
      <c r="H21" s="11"/>
      <c r="I21" s="8">
        <f t="shared" si="1"/>
        <v>0</v>
      </c>
      <c r="J21" s="26"/>
      <c r="L21" s="27"/>
    </row>
    <row r="22" spans="2:13" x14ac:dyDescent="0.25">
      <c r="B22" s="12">
        <v>16</v>
      </c>
      <c r="C22" s="8">
        <f t="shared" si="0"/>
        <v>0</v>
      </c>
      <c r="D22" s="24"/>
      <c r="E22" s="9"/>
      <c r="F22" s="10"/>
      <c r="G22" s="25"/>
      <c r="H22" s="11"/>
      <c r="I22" s="8">
        <f t="shared" si="1"/>
        <v>0</v>
      </c>
      <c r="J22" s="26"/>
      <c r="L22" s="27"/>
    </row>
    <row r="23" spans="2:13" x14ac:dyDescent="0.25">
      <c r="B23" s="12">
        <v>17</v>
      </c>
      <c r="C23" s="8">
        <f t="shared" si="0"/>
        <v>0</v>
      </c>
      <c r="D23" s="24"/>
      <c r="E23" s="9"/>
      <c r="F23" s="10"/>
      <c r="G23" s="25"/>
      <c r="H23" s="11"/>
      <c r="I23" s="8">
        <f t="shared" si="1"/>
        <v>0</v>
      </c>
      <c r="J23" s="26"/>
      <c r="L23" s="27"/>
    </row>
    <row r="24" spans="2:13" x14ac:dyDescent="0.25">
      <c r="B24" s="12">
        <v>18</v>
      </c>
      <c r="C24" s="8">
        <f t="shared" si="0"/>
        <v>0</v>
      </c>
      <c r="D24" s="24"/>
      <c r="E24" s="9"/>
      <c r="F24" s="10"/>
      <c r="G24" s="25"/>
      <c r="H24" s="11"/>
      <c r="I24" s="8">
        <f t="shared" si="1"/>
        <v>0</v>
      </c>
      <c r="J24" s="26"/>
      <c r="L24" s="27"/>
    </row>
    <row r="25" spans="2:13" x14ac:dyDescent="0.25">
      <c r="B25" s="12">
        <v>19</v>
      </c>
      <c r="C25" s="8">
        <f t="shared" si="0"/>
        <v>0</v>
      </c>
      <c r="D25" s="24"/>
      <c r="E25" s="9"/>
      <c r="F25" s="10"/>
      <c r="G25" s="25"/>
      <c r="H25" s="11"/>
      <c r="I25" s="8">
        <f t="shared" si="1"/>
        <v>0</v>
      </c>
      <c r="J25" s="26"/>
      <c r="L25" s="27"/>
    </row>
    <row r="26" spans="2:13" x14ac:dyDescent="0.25">
      <c r="B26" s="12">
        <v>20</v>
      </c>
      <c r="C26" s="8">
        <f t="shared" si="0"/>
        <v>0</v>
      </c>
      <c r="D26" s="24"/>
      <c r="E26" s="9"/>
      <c r="F26" s="10"/>
      <c r="G26" s="25"/>
      <c r="H26" s="11"/>
      <c r="I26" s="8">
        <f t="shared" si="1"/>
        <v>0</v>
      </c>
      <c r="J26" s="26"/>
      <c r="L26" s="27"/>
    </row>
    <row r="27" spans="2:13" x14ac:dyDescent="0.25">
      <c r="B27" s="12">
        <v>21</v>
      </c>
      <c r="C27" s="8">
        <f t="shared" si="0"/>
        <v>0</v>
      </c>
      <c r="D27" s="24"/>
      <c r="E27" s="9"/>
      <c r="F27" s="10"/>
      <c r="G27" s="25"/>
      <c r="H27" s="9"/>
      <c r="I27" s="8">
        <f t="shared" si="1"/>
        <v>0</v>
      </c>
      <c r="J27" s="26"/>
      <c r="L27" s="27"/>
    </row>
    <row r="28" spans="2:13" x14ac:dyDescent="0.25">
      <c r="B28" s="12">
        <v>22</v>
      </c>
      <c r="C28" s="8">
        <f t="shared" si="0"/>
        <v>0</v>
      </c>
      <c r="D28" s="24"/>
      <c r="E28" s="9"/>
      <c r="F28" s="8"/>
      <c r="G28" s="25"/>
      <c r="H28" s="9"/>
      <c r="I28" s="8">
        <f t="shared" si="1"/>
        <v>0</v>
      </c>
      <c r="J28" s="26"/>
      <c r="L28" s="27"/>
    </row>
    <row r="29" spans="2:13" x14ac:dyDescent="0.25">
      <c r="B29" s="12">
        <v>23</v>
      </c>
      <c r="C29" s="8">
        <f t="shared" si="0"/>
        <v>0</v>
      </c>
      <c r="D29" s="24"/>
      <c r="E29" s="9"/>
      <c r="F29" s="10"/>
      <c r="G29" s="25"/>
      <c r="H29" s="11"/>
      <c r="I29" s="8">
        <f t="shared" si="1"/>
        <v>0</v>
      </c>
      <c r="J29" s="26"/>
      <c r="L29" s="27"/>
    </row>
    <row r="30" spans="2:13" x14ac:dyDescent="0.25">
      <c r="B30" s="12">
        <v>24</v>
      </c>
      <c r="C30" s="8">
        <f t="shared" si="0"/>
        <v>0</v>
      </c>
      <c r="D30" s="24"/>
      <c r="E30" s="9"/>
      <c r="F30" s="10"/>
      <c r="G30" s="25"/>
      <c r="H30" s="11"/>
      <c r="I30" s="8">
        <f t="shared" si="1"/>
        <v>0</v>
      </c>
      <c r="J30" s="26"/>
      <c r="L30" s="27"/>
      <c r="M30" s="28"/>
    </row>
    <row r="31" spans="2:13" x14ac:dyDescent="0.25">
      <c r="B31" s="12">
        <v>25</v>
      </c>
      <c r="C31" s="8">
        <f t="shared" si="0"/>
        <v>0</v>
      </c>
      <c r="D31" s="24"/>
      <c r="E31" s="9"/>
      <c r="F31" s="10"/>
      <c r="G31" s="25"/>
      <c r="H31" s="11"/>
      <c r="I31" s="8">
        <f t="shared" si="1"/>
        <v>0</v>
      </c>
      <c r="J31" s="26"/>
      <c r="L31" s="27"/>
      <c r="M31" s="28"/>
    </row>
    <row r="32" spans="2:13" x14ac:dyDescent="0.25">
      <c r="B32" s="12">
        <v>26</v>
      </c>
      <c r="C32" s="8">
        <f t="shared" si="0"/>
        <v>0</v>
      </c>
      <c r="D32" s="24"/>
      <c r="E32" s="9"/>
      <c r="F32" s="10"/>
      <c r="G32" s="25"/>
      <c r="H32" s="11"/>
      <c r="I32" s="8">
        <f t="shared" si="1"/>
        <v>0</v>
      </c>
      <c r="J32" s="26"/>
      <c r="L32" s="27"/>
      <c r="M32" s="28"/>
    </row>
    <row r="33" spans="2:13" x14ac:dyDescent="0.25">
      <c r="B33" s="12">
        <v>27</v>
      </c>
      <c r="C33" s="8">
        <f t="shared" si="0"/>
        <v>0</v>
      </c>
      <c r="D33" s="24"/>
      <c r="E33" s="9"/>
      <c r="F33" s="10"/>
      <c r="G33" s="25"/>
      <c r="H33" s="11"/>
      <c r="I33" s="8">
        <f t="shared" si="1"/>
        <v>0</v>
      </c>
      <c r="J33" s="26"/>
      <c r="L33" s="27"/>
      <c r="M33" s="28"/>
    </row>
    <row r="34" spans="2:13" x14ac:dyDescent="0.25">
      <c r="B34" s="12">
        <v>28</v>
      </c>
      <c r="C34" s="8">
        <f t="shared" si="0"/>
        <v>0</v>
      </c>
      <c r="D34" s="24"/>
      <c r="E34" s="9"/>
      <c r="F34" s="10"/>
      <c r="G34" s="25"/>
      <c r="H34" s="11"/>
      <c r="I34" s="8">
        <f t="shared" si="1"/>
        <v>0</v>
      </c>
      <c r="J34" s="26"/>
      <c r="L34" s="27"/>
    </row>
    <row r="35" spans="2:13" x14ac:dyDescent="0.25">
      <c r="B35" s="12">
        <v>29</v>
      </c>
      <c r="C35" s="8">
        <f t="shared" si="0"/>
        <v>0</v>
      </c>
      <c r="D35" s="24"/>
      <c r="E35" s="9"/>
      <c r="F35" s="10"/>
      <c r="G35" s="25"/>
      <c r="H35" s="11"/>
      <c r="I35" s="8">
        <f t="shared" si="1"/>
        <v>0</v>
      </c>
      <c r="J35" s="26"/>
      <c r="L35" s="27"/>
    </row>
    <row r="36" spans="2:13" x14ac:dyDescent="0.25">
      <c r="B36" s="12">
        <v>30</v>
      </c>
      <c r="C36" s="8">
        <f t="shared" si="0"/>
        <v>0</v>
      </c>
      <c r="D36" s="24"/>
      <c r="E36" s="9"/>
      <c r="F36" s="10"/>
      <c r="G36" s="25"/>
      <c r="H36" s="11"/>
      <c r="I36" s="8">
        <f t="shared" si="1"/>
        <v>0</v>
      </c>
      <c r="J36" s="26"/>
      <c r="L36" s="27"/>
    </row>
    <row r="37" spans="2:13" x14ac:dyDescent="0.25">
      <c r="B37" s="12">
        <v>31</v>
      </c>
      <c r="C37" s="8">
        <f t="shared" si="0"/>
        <v>0</v>
      </c>
      <c r="D37" s="24"/>
      <c r="E37" s="9"/>
      <c r="F37" s="10"/>
      <c r="G37" s="25"/>
      <c r="H37" s="11"/>
      <c r="I37" s="8">
        <f t="shared" si="1"/>
        <v>0</v>
      </c>
      <c r="J37" s="26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A825C-2D93-4EDC-845E-81BB14305D35}">
  <dimension ref="B3:O44"/>
  <sheetViews>
    <sheetView workbookViewId="0">
      <selection activeCell="N17" sqref="N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82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97B11-465A-4789-993F-AC880304D640}">
  <dimension ref="B3:O43"/>
  <sheetViews>
    <sheetView workbookViewId="0">
      <selection activeCell="O11" sqref="O11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80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0</v>
      </c>
      <c r="D8" s="24">
        <v>0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ht="15.75" thickBot="1" x14ac:dyDescent="0.3">
      <c r="B36" s="30">
        <v>30</v>
      </c>
      <c r="C36" s="31">
        <f t="shared" si="0"/>
        <v>0</v>
      </c>
      <c r="D36" s="32">
        <v>0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0</v>
      </c>
      <c r="J36" s="37">
        <v>0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737DC-D1AA-4E52-A845-B404BF29A159}">
  <dimension ref="B3:O44"/>
  <sheetViews>
    <sheetView workbookViewId="0">
      <selection activeCell="Q13" sqref="Q13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81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ref="C36" si="3">+ROUND(D36*3.6/1000,1)</f>
        <v>0</v>
      </c>
      <c r="D36" s="24">
        <v>0</v>
      </c>
      <c r="E36" s="9" t="s">
        <v>23</v>
      </c>
      <c r="F36" s="8">
        <f t="shared" ref="F36" si="4">+ROUND(G36*3.6/1000,1)</f>
        <v>0</v>
      </c>
      <c r="G36" s="25">
        <v>0</v>
      </c>
      <c r="H36" s="11"/>
      <c r="I36" s="8">
        <f t="shared" ref="I36" si="5">+ROUND(J36*3.6/1000,1)</f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65</vt:i4>
      </vt:variant>
    </vt:vector>
  </HeadingPairs>
  <TitlesOfParts>
    <vt:vector size="65" baseType="lpstr">
      <vt:lpstr>January 2025</vt:lpstr>
      <vt:lpstr>December 2024</vt:lpstr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</vt:lpstr>
      <vt:lpstr>September 2023</vt:lpstr>
      <vt:lpstr>August 2023</vt:lpstr>
      <vt:lpstr>July 2023</vt:lpstr>
      <vt:lpstr>June 2023</vt:lpstr>
      <vt:lpstr>May 2023</vt:lpstr>
      <vt:lpstr>April 2023</vt:lpstr>
      <vt:lpstr>March 2023</vt:lpstr>
      <vt:lpstr>February 2023</vt:lpstr>
      <vt:lpstr>January 2023</vt:lpstr>
      <vt:lpstr>December 2022</vt:lpstr>
      <vt:lpstr>November 2022</vt:lpstr>
      <vt:lpstr>October 2022</vt:lpstr>
      <vt:lpstr>September 2022</vt:lpstr>
      <vt:lpstr>August 2022</vt:lpstr>
      <vt:lpstr>July 2022</vt:lpstr>
      <vt:lpstr>June 2022</vt:lpstr>
      <vt:lpstr>May 2022</vt:lpstr>
      <vt:lpstr>April 2022</vt:lpstr>
      <vt:lpstr>March 2022</vt:lpstr>
      <vt:lpstr>February 2022</vt:lpstr>
      <vt:lpstr>January 2022</vt:lpstr>
      <vt:lpstr>December 2021</vt:lpstr>
      <vt:lpstr>November 2021</vt:lpstr>
      <vt:lpstr>October 2021</vt:lpstr>
      <vt:lpstr>September 2021</vt:lpstr>
      <vt:lpstr>August 2021</vt:lpstr>
      <vt:lpstr>July 2021</vt:lpstr>
      <vt:lpstr>June 2021</vt:lpstr>
      <vt:lpstr>May 2021</vt:lpstr>
      <vt:lpstr>April 2021</vt:lpstr>
      <vt:lpstr>March 2021</vt:lpstr>
      <vt:lpstr>February 2021</vt:lpstr>
      <vt:lpstr>January 2021</vt:lpstr>
      <vt:lpstr>December 2020</vt:lpstr>
      <vt:lpstr>November 2020</vt:lpstr>
      <vt:lpstr>October 2020</vt:lpstr>
      <vt:lpstr>September 2020</vt:lpstr>
      <vt:lpstr>August 2020</vt:lpstr>
      <vt:lpstr>July 2020</vt:lpstr>
      <vt:lpstr>June 2020</vt:lpstr>
      <vt:lpstr>May 2020</vt:lpstr>
      <vt:lpstr>April 2020</vt:lpstr>
      <vt:lpstr>March 2020</vt:lpstr>
      <vt:lpstr>February 2020</vt:lpstr>
      <vt:lpstr>January 2020</vt:lpstr>
      <vt:lpstr>December 2019</vt:lpstr>
      <vt:lpstr>November 2019</vt:lpstr>
      <vt:lpstr>October 2019</vt:lpstr>
      <vt:lpstr>_Template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Guadalupi</dc:creator>
  <cp:lastModifiedBy>batch pims</cp:lastModifiedBy>
  <dcterms:created xsi:type="dcterms:W3CDTF">2014-09-30T08:53:48Z</dcterms:created>
  <dcterms:modified xsi:type="dcterms:W3CDTF">2025-01-20T07:40:40Z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Internal_OLT_Data_Classification</vt:lpwstr>
  </property>
</Properties>
</file>